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Soumission" sheetId="1" r:id="rId1"/>
  </sheets>
  <definedNames/>
  <calcPr fullCalcOnLoad="1"/>
</workbook>
</file>

<file path=xl/sharedStrings.xml><?xml version="1.0" encoding="utf-8"?>
<sst xmlns="http://schemas.openxmlformats.org/spreadsheetml/2006/main" count="171" uniqueCount="80">
  <si>
    <t>Phase 1</t>
  </si>
  <si>
    <t>No de pièces</t>
  </si>
  <si>
    <t>Description</t>
  </si>
  <si>
    <t>Qu</t>
  </si>
  <si>
    <t>Prix  liste</t>
  </si>
  <si>
    <t>Prix école</t>
  </si>
  <si>
    <t>CJ1M-CPU12</t>
  </si>
  <si>
    <t>CJ1M CPU, 10K PC, 32K DM, 320</t>
  </si>
  <si>
    <t>CJ1W-PA205R</t>
  </si>
  <si>
    <t>CJ1 POWER SUPPLY UNIT 100 TO 2</t>
  </si>
  <si>
    <t>CJ1W-OC211</t>
  </si>
  <si>
    <t>CJ1 RELAY OUTPUT UNIT, 16 PT,</t>
  </si>
  <si>
    <t>CJ1W-CLK21</t>
  </si>
  <si>
    <t>CJ1 SERIES CONTROLLER LINK UNI</t>
  </si>
  <si>
    <t>CJ1W-AD041-V1</t>
  </si>
  <si>
    <t>CJ1 ANALOG INPUT UNIT, 4 IN, 1</t>
  </si>
  <si>
    <t>CJ1W-DA041</t>
  </si>
  <si>
    <t>CJ1 ANALOG OUTPU UNIT, 4 OUTPU</t>
  </si>
  <si>
    <t>E6C2-CWZ6C 360P/R 2M</t>
  </si>
  <si>
    <t>ENCODER,INCREMENTAL,5TO24VDC,N</t>
  </si>
  <si>
    <t>K3TJ-A111R</t>
  </si>
  <si>
    <t>DIGITAL PANEL METER,120VAC POW</t>
  </si>
  <si>
    <t>CJ1W-ID211</t>
  </si>
  <si>
    <t>CJ1 INPUT UNIT, 16 PT, 24VDC,</t>
  </si>
  <si>
    <t>Phase 2</t>
  </si>
  <si>
    <t>CJ1W-DA021</t>
  </si>
  <si>
    <t>CJ1 ANALOG OUTPU UNIT, 2 OUTPU</t>
  </si>
  <si>
    <t>K3TJ-A111G</t>
  </si>
  <si>
    <t>E8AA-M05</t>
  </si>
  <si>
    <t>TRANSDUCER ANALOG PRESSURE SEN</t>
  </si>
  <si>
    <t>Phase 3</t>
  </si>
  <si>
    <t>CJ1W-SRM21</t>
  </si>
  <si>
    <t>CJ1 COMPOBUS/S MASTER UNIT</t>
  </si>
  <si>
    <t>SRT2-ID16</t>
  </si>
  <si>
    <t>COMPOBUS/S INPUT SLAVE TERM,16</t>
  </si>
  <si>
    <t>SRT2-ROC16</t>
  </si>
  <si>
    <t>COMPOBUS/S OUTPUT SLAVE TERM,1</t>
  </si>
  <si>
    <t>SRT2-AD04</t>
  </si>
  <si>
    <t>COMPOBUS/S,ANALOG INPUT SLAVE</t>
  </si>
  <si>
    <t>SRS1-T</t>
  </si>
  <si>
    <t>COMPOBUS/S TERMINATOR (TERMINA</t>
  </si>
  <si>
    <t>NT2S-SF122B-EV1</t>
  </si>
  <si>
    <t>NT2S,2X16 CHR,6FUN.KEY,PLC PER</t>
  </si>
  <si>
    <t>E52-CA1D-M6 4M</t>
  </si>
  <si>
    <t>TEMP. SENSOR, TYPE K, M6 STUD</t>
  </si>
  <si>
    <t>CBL-808</t>
  </si>
  <si>
    <t>NT2S TO CPM2C AND CQM1H RS232C</t>
  </si>
  <si>
    <t>Module TC a 4-20mA</t>
  </si>
  <si>
    <t>Phase 4</t>
  </si>
  <si>
    <t>CJ1W-TC101</t>
  </si>
  <si>
    <t>CJ1 TCU 4 LOOP RTD, NPN OUTPUT</t>
  </si>
  <si>
    <t>E52-PT15A D=3.2MM 4M</t>
  </si>
  <si>
    <t>TEMP. SENSOR, TYPE PT100, L=15</t>
  </si>
  <si>
    <t>CJ1W-AD081-V1</t>
  </si>
  <si>
    <t>CJ1 ANALOG INPUT UNIT, 8 IN, 1</t>
  </si>
  <si>
    <t>Phase 5 et Phase 6</t>
  </si>
  <si>
    <t>CJ1W-TC001</t>
  </si>
  <si>
    <t>CJ1 TCU 4 LOOP THERMOCOUPLE NP</t>
  </si>
  <si>
    <t>ES1A-A 10-70C</t>
  </si>
  <si>
    <t>INFRARED THERMOCOUPLE, ABS BOD</t>
  </si>
  <si>
    <t>E2K-X8ME1</t>
  </si>
  <si>
    <t>CAP PROX,CYL THREAD,M18,UNSHLD</t>
  </si>
  <si>
    <t>Phase7</t>
  </si>
  <si>
    <t>E8F2-B10C</t>
  </si>
  <si>
    <t>PRESSURE SENSOR,+PRESS,0-1MPA,</t>
  </si>
  <si>
    <t>Interface opérateur</t>
  </si>
  <si>
    <t>Prix liste</t>
  </si>
  <si>
    <t>WS02-CXPC1-E-V3.0</t>
  </si>
  <si>
    <t>CX PROGRAMMER VERSION 3.0, 1US</t>
  </si>
  <si>
    <t>CX-SUPERVISOR-V1.1</t>
  </si>
  <si>
    <t>CX-SUPERVISOR DEVELOPMENT PACK</t>
  </si>
  <si>
    <t>CX-SUPERVISOR-RUN-HL-V1.1</t>
  </si>
  <si>
    <t>CX-SUPERVISOR RUNTIME C/W HARD</t>
  </si>
  <si>
    <t>CBL-202</t>
  </si>
  <si>
    <t>IBM-PC/AT TO C200H-ASC02 / PT</t>
  </si>
  <si>
    <t>Ecran 15 pouces touchscreen</t>
  </si>
  <si>
    <t>Sous-total</t>
  </si>
  <si>
    <t>Prix à titre indicatif</t>
  </si>
  <si>
    <t>ANNEXE A</t>
  </si>
  <si>
    <t>Programme : Électromécanique de systèmes automatisés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</si>
</sst>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0" fontId="0" fillId="0" borderId="0" xfId="17" applyAlignment="1">
      <alignment/>
    </xf>
    <xf numFmtId="0" fontId="0" fillId="0" borderId="1" xfId="0" applyBorder="1" applyAlignment="1">
      <alignment/>
    </xf>
    <xf numFmtId="170" fontId="0" fillId="0" borderId="1" xfId="17" applyBorder="1" applyAlignment="1">
      <alignment/>
    </xf>
    <xf numFmtId="170" fontId="0" fillId="0" borderId="1" xfId="17" applyBorder="1" applyAlignment="1">
      <alignment/>
    </xf>
    <xf numFmtId="170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91">
      <selection activeCell="A100" sqref="A100"/>
    </sheetView>
  </sheetViews>
  <sheetFormatPr defaultColWidth="11.421875" defaultRowHeight="12.75"/>
  <cols>
    <col min="1" max="1" width="27.7109375" style="0" bestFit="1" customWidth="1"/>
    <col min="2" max="2" width="36.140625" style="0" customWidth="1"/>
    <col min="3" max="3" width="4.7109375" style="0" customWidth="1"/>
    <col min="4" max="4" width="11.28125" style="0" customWidth="1"/>
    <col min="5" max="5" width="13.00390625" style="0" customWidth="1"/>
    <col min="6" max="6" width="13.28125" style="0" customWidth="1"/>
    <col min="7" max="16384" width="9.140625" style="0" customWidth="1"/>
  </cols>
  <sheetData>
    <row r="1" spans="1:6" ht="12.75">
      <c r="A1" t="s">
        <v>79</v>
      </c>
      <c r="F1" t="s">
        <v>78</v>
      </c>
    </row>
    <row r="3" spans="1:6" ht="12.75">
      <c r="A3" s="2" t="s">
        <v>0</v>
      </c>
      <c r="B3" s="2"/>
      <c r="C3" s="2"/>
      <c r="D3" s="6" t="s">
        <v>77</v>
      </c>
      <c r="E3" s="7"/>
      <c r="F3" s="2"/>
    </row>
    <row r="4" spans="1:6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76</v>
      </c>
    </row>
    <row r="5" spans="1:6" ht="12.75">
      <c r="A5" s="2" t="s">
        <v>6</v>
      </c>
      <c r="B5" s="2" t="s">
        <v>7</v>
      </c>
      <c r="C5" s="2">
        <v>1</v>
      </c>
      <c r="D5" s="3">
        <v>780</v>
      </c>
      <c r="E5" s="3">
        <v>330.55</v>
      </c>
      <c r="F5" s="4">
        <f>(C5*E5)</f>
        <v>330.55</v>
      </c>
    </row>
    <row r="6" spans="1:6" ht="12.75">
      <c r="A6" s="2" t="s">
        <v>8</v>
      </c>
      <c r="B6" s="2" t="s">
        <v>9</v>
      </c>
      <c r="C6" s="2">
        <v>1</v>
      </c>
      <c r="D6" s="3">
        <v>365</v>
      </c>
      <c r="E6" s="3">
        <v>146.67</v>
      </c>
      <c r="F6" s="4">
        <f aca="true" t="shared" si="0" ref="F6:F13">(C6*E6)</f>
        <v>146.67</v>
      </c>
    </row>
    <row r="7" spans="1:6" ht="12.75">
      <c r="A7" s="2" t="s">
        <v>10</v>
      </c>
      <c r="B7" s="2" t="s">
        <v>11</v>
      </c>
      <c r="C7" s="2">
        <v>2</v>
      </c>
      <c r="D7" s="3">
        <v>400</v>
      </c>
      <c r="E7" s="3">
        <v>142.06</v>
      </c>
      <c r="F7" s="4">
        <f t="shared" si="0"/>
        <v>284.12</v>
      </c>
    </row>
    <row r="8" spans="1:6" ht="12.75">
      <c r="A8" s="2" t="s">
        <v>12</v>
      </c>
      <c r="B8" s="2" t="s">
        <v>13</v>
      </c>
      <c r="C8" s="2">
        <v>1</v>
      </c>
      <c r="D8" s="3">
        <v>1075</v>
      </c>
      <c r="E8" s="3">
        <v>480.11</v>
      </c>
      <c r="F8" s="4">
        <f t="shared" si="0"/>
        <v>480.11</v>
      </c>
    </row>
    <row r="9" spans="1:6" ht="12.75">
      <c r="A9" s="2" t="s">
        <v>14</v>
      </c>
      <c r="B9" s="2" t="s">
        <v>15</v>
      </c>
      <c r="C9" s="2">
        <v>1</v>
      </c>
      <c r="D9" s="3">
        <v>1100</v>
      </c>
      <c r="E9" s="3">
        <v>394</v>
      </c>
      <c r="F9" s="4">
        <f t="shared" si="0"/>
        <v>394</v>
      </c>
    </row>
    <row r="10" spans="1:6" ht="12.75">
      <c r="A10" s="2" t="s">
        <v>16</v>
      </c>
      <c r="B10" s="2" t="s">
        <v>17</v>
      </c>
      <c r="C10" s="2">
        <v>1</v>
      </c>
      <c r="D10" s="3">
        <v>1190</v>
      </c>
      <c r="E10" s="3">
        <v>527.18</v>
      </c>
      <c r="F10" s="4">
        <f t="shared" si="0"/>
        <v>527.18</v>
      </c>
    </row>
    <row r="11" spans="1:6" ht="12.75">
      <c r="A11" s="2" t="s">
        <v>18</v>
      </c>
      <c r="B11" s="2" t="s">
        <v>19</v>
      </c>
      <c r="C11" s="2">
        <v>1</v>
      </c>
      <c r="D11" s="3">
        <v>313</v>
      </c>
      <c r="E11" s="3">
        <v>128.28</v>
      </c>
      <c r="F11" s="4">
        <f t="shared" si="0"/>
        <v>128.28</v>
      </c>
    </row>
    <row r="12" spans="1:6" ht="12.75">
      <c r="A12" s="2" t="s">
        <v>20</v>
      </c>
      <c r="B12" s="2" t="s">
        <v>21</v>
      </c>
      <c r="C12" s="2">
        <v>1</v>
      </c>
      <c r="D12" s="3">
        <v>313</v>
      </c>
      <c r="E12" s="3">
        <v>148.28</v>
      </c>
      <c r="F12" s="4">
        <f t="shared" si="0"/>
        <v>148.28</v>
      </c>
    </row>
    <row r="13" spans="1:6" ht="12.75">
      <c r="A13" s="2" t="s">
        <v>22</v>
      </c>
      <c r="B13" s="2" t="s">
        <v>23</v>
      </c>
      <c r="C13" s="2">
        <v>1</v>
      </c>
      <c r="D13" s="3">
        <v>310</v>
      </c>
      <c r="E13" s="3">
        <v>107.98</v>
      </c>
      <c r="F13" s="4">
        <f t="shared" si="0"/>
        <v>107.98</v>
      </c>
    </row>
    <row r="14" spans="1:6" ht="12.75">
      <c r="A14" s="2"/>
      <c r="B14" s="2"/>
      <c r="C14" s="2"/>
      <c r="D14" s="2"/>
      <c r="E14" s="3">
        <f>SUM(E5:E13)</f>
        <v>2405.11</v>
      </c>
      <c r="F14" s="3">
        <f>SUM(F5:F13)</f>
        <v>2547.1700000000005</v>
      </c>
    </row>
    <row r="16" ht="12.75">
      <c r="A16" t="s">
        <v>24</v>
      </c>
    </row>
    <row r="17" spans="1:6" ht="12.75">
      <c r="A17" s="2" t="s">
        <v>1</v>
      </c>
      <c r="B17" s="2" t="s">
        <v>2</v>
      </c>
      <c r="C17" s="2"/>
      <c r="D17" s="2" t="s">
        <v>4</v>
      </c>
      <c r="E17" s="2" t="s">
        <v>5</v>
      </c>
      <c r="F17" s="2" t="s">
        <v>76</v>
      </c>
    </row>
    <row r="18" spans="1:6" ht="12.75">
      <c r="A18" s="2" t="s">
        <v>6</v>
      </c>
      <c r="B18" s="2" t="s">
        <v>7</v>
      </c>
      <c r="C18" s="2">
        <v>1</v>
      </c>
      <c r="D18" s="3">
        <v>780</v>
      </c>
      <c r="E18" s="3">
        <v>330.55</v>
      </c>
      <c r="F18" s="4">
        <f aca="true" t="shared" si="1" ref="F18:F26">(C18*E18)</f>
        <v>330.55</v>
      </c>
    </row>
    <row r="19" spans="1:6" ht="12.75">
      <c r="A19" s="2" t="s">
        <v>8</v>
      </c>
      <c r="B19" s="2" t="s">
        <v>9</v>
      </c>
      <c r="C19" s="2">
        <v>1</v>
      </c>
      <c r="D19" s="3">
        <v>365</v>
      </c>
      <c r="E19" s="3">
        <v>146.67</v>
      </c>
      <c r="F19" s="4">
        <f t="shared" si="1"/>
        <v>146.67</v>
      </c>
    </row>
    <row r="20" spans="1:6" ht="12.75">
      <c r="A20" s="2" t="s">
        <v>10</v>
      </c>
      <c r="B20" s="2" t="s">
        <v>11</v>
      </c>
      <c r="C20" s="2">
        <v>1</v>
      </c>
      <c r="D20" s="3">
        <v>400</v>
      </c>
      <c r="E20" s="3">
        <v>142.06</v>
      </c>
      <c r="F20" s="4">
        <f t="shared" si="1"/>
        <v>142.06</v>
      </c>
    </row>
    <row r="21" spans="1:6" ht="12.75">
      <c r="A21" s="2" t="s">
        <v>12</v>
      </c>
      <c r="B21" s="2" t="s">
        <v>13</v>
      </c>
      <c r="C21" s="2">
        <v>1</v>
      </c>
      <c r="D21" s="3">
        <v>1075</v>
      </c>
      <c r="E21" s="3">
        <v>480.11</v>
      </c>
      <c r="F21" s="4">
        <f t="shared" si="1"/>
        <v>480.11</v>
      </c>
    </row>
    <row r="22" spans="1:6" ht="12.75">
      <c r="A22" s="2" t="s">
        <v>14</v>
      </c>
      <c r="B22" s="2" t="s">
        <v>15</v>
      </c>
      <c r="C22" s="2">
        <v>1</v>
      </c>
      <c r="D22" s="3">
        <v>1100</v>
      </c>
      <c r="E22" s="3">
        <v>394</v>
      </c>
      <c r="F22" s="4">
        <f t="shared" si="1"/>
        <v>394</v>
      </c>
    </row>
    <row r="23" spans="1:6" ht="12.75">
      <c r="A23" s="2" t="s">
        <v>25</v>
      </c>
      <c r="B23" s="2" t="s">
        <v>26</v>
      </c>
      <c r="C23" s="2">
        <v>1</v>
      </c>
      <c r="D23" s="3">
        <v>810</v>
      </c>
      <c r="E23" s="3">
        <v>316.3</v>
      </c>
      <c r="F23" s="4">
        <f t="shared" si="1"/>
        <v>316.3</v>
      </c>
    </row>
    <row r="24" spans="1:6" ht="12.75">
      <c r="A24" s="2" t="s">
        <v>18</v>
      </c>
      <c r="B24" s="2" t="s">
        <v>19</v>
      </c>
      <c r="C24" s="2">
        <v>1</v>
      </c>
      <c r="D24" s="3">
        <v>313</v>
      </c>
      <c r="E24" s="3">
        <v>128.28</v>
      </c>
      <c r="F24" s="4">
        <f t="shared" si="1"/>
        <v>128.28</v>
      </c>
    </row>
    <row r="25" spans="1:6" ht="12.75">
      <c r="A25" s="2" t="s">
        <v>27</v>
      </c>
      <c r="B25" s="2" t="s">
        <v>21</v>
      </c>
      <c r="C25" s="2">
        <v>1</v>
      </c>
      <c r="D25" s="3">
        <v>353</v>
      </c>
      <c r="E25" s="3">
        <v>173.05</v>
      </c>
      <c r="F25" s="4">
        <f t="shared" si="1"/>
        <v>173.05</v>
      </c>
    </row>
    <row r="26" spans="1:6" ht="12.75">
      <c r="A26" s="2" t="s">
        <v>28</v>
      </c>
      <c r="B26" s="2" t="s">
        <v>29</v>
      </c>
      <c r="C26" s="2">
        <v>1</v>
      </c>
      <c r="D26" s="3">
        <v>471</v>
      </c>
      <c r="E26" s="3">
        <v>313.5</v>
      </c>
      <c r="F26" s="4">
        <f t="shared" si="1"/>
        <v>313.5</v>
      </c>
    </row>
    <row r="27" spans="1:6" ht="12.75">
      <c r="A27" s="2"/>
      <c r="B27" s="2"/>
      <c r="C27" s="2"/>
      <c r="D27" s="2"/>
      <c r="E27" s="5">
        <f>SUM(E18:E26)</f>
        <v>2424.52</v>
      </c>
      <c r="F27" s="5">
        <f>SUM(F18:F26)</f>
        <v>2424.52</v>
      </c>
    </row>
    <row r="29" ht="12.75">
      <c r="A29" t="s">
        <v>30</v>
      </c>
    </row>
    <row r="30" spans="1:6" ht="12.75">
      <c r="A30" s="2" t="s">
        <v>1</v>
      </c>
      <c r="B30" s="2" t="s">
        <v>2</v>
      </c>
      <c r="C30" s="2"/>
      <c r="D30" s="2" t="s">
        <v>4</v>
      </c>
      <c r="E30" s="2" t="s">
        <v>5</v>
      </c>
      <c r="F30" s="2" t="s">
        <v>76</v>
      </c>
    </row>
    <row r="31" spans="1:6" ht="12.75">
      <c r="A31" s="2" t="s">
        <v>6</v>
      </c>
      <c r="B31" s="2" t="s">
        <v>7</v>
      </c>
      <c r="C31" s="2">
        <v>1</v>
      </c>
      <c r="D31" s="3">
        <v>780</v>
      </c>
      <c r="E31" s="3">
        <v>330.55</v>
      </c>
      <c r="F31" s="4">
        <f aca="true" t="shared" si="2" ref="F31:F42">(C31*E31)</f>
        <v>330.55</v>
      </c>
    </row>
    <row r="32" spans="1:6" ht="12.75">
      <c r="A32" s="2" t="s">
        <v>8</v>
      </c>
      <c r="B32" s="2" t="s">
        <v>9</v>
      </c>
      <c r="C32" s="2">
        <v>1</v>
      </c>
      <c r="D32" s="3">
        <v>365</v>
      </c>
      <c r="E32" s="3">
        <v>146.67</v>
      </c>
      <c r="F32" s="4">
        <f t="shared" si="2"/>
        <v>146.67</v>
      </c>
    </row>
    <row r="33" spans="1:6" ht="12.75">
      <c r="A33" s="2" t="s">
        <v>10</v>
      </c>
      <c r="B33" s="2" t="s">
        <v>11</v>
      </c>
      <c r="C33" s="2">
        <v>1</v>
      </c>
      <c r="D33" s="3">
        <v>400</v>
      </c>
      <c r="E33" s="3">
        <v>142.06</v>
      </c>
      <c r="F33" s="4">
        <f t="shared" si="2"/>
        <v>142.06</v>
      </c>
    </row>
    <row r="34" spans="1:6" ht="12.75">
      <c r="A34" s="2" t="s">
        <v>12</v>
      </c>
      <c r="B34" s="2" t="s">
        <v>13</v>
      </c>
      <c r="C34" s="2">
        <v>1</v>
      </c>
      <c r="D34" s="3">
        <v>1075</v>
      </c>
      <c r="E34" s="3">
        <v>480.11</v>
      </c>
      <c r="F34" s="4">
        <f t="shared" si="2"/>
        <v>480.11</v>
      </c>
    </row>
    <row r="35" spans="1:6" ht="12.75">
      <c r="A35" s="2" t="s">
        <v>31</v>
      </c>
      <c r="B35" s="2" t="s">
        <v>32</v>
      </c>
      <c r="C35" s="2">
        <v>1</v>
      </c>
      <c r="D35" s="3">
        <v>385</v>
      </c>
      <c r="E35" s="3">
        <v>180.66</v>
      </c>
      <c r="F35" s="4">
        <f t="shared" si="2"/>
        <v>180.66</v>
      </c>
    </row>
    <row r="36" spans="1:6" ht="12.75">
      <c r="A36" s="2" t="s">
        <v>33</v>
      </c>
      <c r="B36" s="2" t="s">
        <v>34</v>
      </c>
      <c r="C36" s="2">
        <v>1</v>
      </c>
      <c r="D36" s="3">
        <v>264</v>
      </c>
      <c r="E36" s="3">
        <v>142.65</v>
      </c>
      <c r="F36" s="4">
        <f t="shared" si="2"/>
        <v>142.65</v>
      </c>
    </row>
    <row r="37" spans="1:6" ht="12.75">
      <c r="A37" s="2" t="s">
        <v>35</v>
      </c>
      <c r="B37" s="2" t="s">
        <v>36</v>
      </c>
      <c r="C37" s="2">
        <v>1</v>
      </c>
      <c r="D37" s="3">
        <v>543</v>
      </c>
      <c r="E37" s="3">
        <v>284.4</v>
      </c>
      <c r="F37" s="4">
        <f t="shared" si="2"/>
        <v>284.4</v>
      </c>
    </row>
    <row r="38" spans="1:6" ht="12.75">
      <c r="A38" s="2" t="s">
        <v>37</v>
      </c>
      <c r="B38" s="2" t="s">
        <v>38</v>
      </c>
      <c r="C38" s="2">
        <v>1</v>
      </c>
      <c r="D38" s="3">
        <v>627</v>
      </c>
      <c r="E38" s="3">
        <v>340</v>
      </c>
      <c r="F38" s="4">
        <f t="shared" si="2"/>
        <v>340</v>
      </c>
    </row>
    <row r="39" spans="1:6" ht="12.75">
      <c r="A39" s="2" t="s">
        <v>39</v>
      </c>
      <c r="B39" s="2" t="s">
        <v>40</v>
      </c>
      <c r="C39" s="2">
        <v>1</v>
      </c>
      <c r="D39" s="3">
        <v>12</v>
      </c>
      <c r="E39" s="3">
        <v>8.75</v>
      </c>
      <c r="F39" s="4">
        <f t="shared" si="2"/>
        <v>8.75</v>
      </c>
    </row>
    <row r="40" spans="1:6" ht="12.75">
      <c r="A40" s="2" t="s">
        <v>41</v>
      </c>
      <c r="B40" s="2" t="s">
        <v>42</v>
      </c>
      <c r="C40" s="2">
        <v>1</v>
      </c>
      <c r="D40" s="3">
        <v>315</v>
      </c>
      <c r="E40" s="3">
        <v>167.94</v>
      </c>
      <c r="F40" s="4">
        <f t="shared" si="2"/>
        <v>167.94</v>
      </c>
    </row>
    <row r="41" spans="1:6" ht="12.75">
      <c r="A41" s="2" t="s">
        <v>43</v>
      </c>
      <c r="B41" s="2" t="s">
        <v>44</v>
      </c>
      <c r="C41" s="2">
        <v>2</v>
      </c>
      <c r="D41" s="3">
        <v>81</v>
      </c>
      <c r="E41" s="3">
        <v>58.88</v>
      </c>
      <c r="F41" s="4">
        <f t="shared" si="2"/>
        <v>117.76</v>
      </c>
    </row>
    <row r="42" spans="1:6" ht="12.75">
      <c r="A42" s="2" t="s">
        <v>45</v>
      </c>
      <c r="B42" s="2" t="s">
        <v>46</v>
      </c>
      <c r="C42" s="2">
        <v>1</v>
      </c>
      <c r="D42" s="3">
        <v>95</v>
      </c>
      <c r="E42" s="3">
        <v>19.95</v>
      </c>
      <c r="F42" s="4">
        <f t="shared" si="2"/>
        <v>19.95</v>
      </c>
    </row>
    <row r="43" spans="1:6" ht="12.75">
      <c r="A43" s="2"/>
      <c r="B43" s="2" t="s">
        <v>47</v>
      </c>
      <c r="C43" s="2">
        <v>2</v>
      </c>
      <c r="D43" s="2"/>
      <c r="E43" s="5">
        <f>SUM(E31:E42)</f>
        <v>2302.62</v>
      </c>
      <c r="F43" s="5">
        <f>SUM(F31:F42)</f>
        <v>2361.5</v>
      </c>
    </row>
    <row r="45" ht="12.75">
      <c r="A45" t="s">
        <v>48</v>
      </c>
    </row>
    <row r="46" spans="1:6" ht="12.75">
      <c r="A46" s="2" t="s">
        <v>1</v>
      </c>
      <c r="B46" s="2" t="s">
        <v>2</v>
      </c>
      <c r="C46" s="2"/>
      <c r="D46" s="2" t="s">
        <v>4</v>
      </c>
      <c r="E46" s="2" t="s">
        <v>5</v>
      </c>
      <c r="F46" s="2" t="s">
        <v>76</v>
      </c>
    </row>
    <row r="47" spans="1:6" ht="12.75">
      <c r="A47" s="2" t="s">
        <v>6</v>
      </c>
      <c r="B47" s="2" t="s">
        <v>7</v>
      </c>
      <c r="C47" s="2">
        <v>1</v>
      </c>
      <c r="D47" s="3">
        <v>780</v>
      </c>
      <c r="E47" s="3">
        <v>330.55</v>
      </c>
      <c r="F47" s="4">
        <f aca="true" t="shared" si="3" ref="F47:F56">(C47*E47)</f>
        <v>330.55</v>
      </c>
    </row>
    <row r="48" spans="1:6" ht="12.75">
      <c r="A48" s="2" t="s">
        <v>8</v>
      </c>
      <c r="B48" s="2" t="s">
        <v>9</v>
      </c>
      <c r="C48" s="2">
        <v>1</v>
      </c>
      <c r="D48" s="3">
        <v>365</v>
      </c>
      <c r="E48" s="3">
        <v>146.67</v>
      </c>
      <c r="F48" s="4">
        <f t="shared" si="3"/>
        <v>146.67</v>
      </c>
    </row>
    <row r="49" spans="1:6" ht="12.75">
      <c r="A49" s="2" t="s">
        <v>10</v>
      </c>
      <c r="B49" s="2" t="s">
        <v>11</v>
      </c>
      <c r="C49" s="2">
        <v>1</v>
      </c>
      <c r="D49" s="3">
        <v>400</v>
      </c>
      <c r="E49" s="3">
        <v>142.06</v>
      </c>
      <c r="F49" s="4">
        <f t="shared" si="3"/>
        <v>142.06</v>
      </c>
    </row>
    <row r="50" spans="1:6" ht="12.75">
      <c r="A50" s="2" t="s">
        <v>12</v>
      </c>
      <c r="B50" s="2" t="s">
        <v>13</v>
      </c>
      <c r="C50" s="2">
        <v>1</v>
      </c>
      <c r="D50" s="3">
        <v>1075</v>
      </c>
      <c r="E50" s="3">
        <v>480.11</v>
      </c>
      <c r="F50" s="4">
        <f t="shared" si="3"/>
        <v>480.11</v>
      </c>
    </row>
    <row r="51" spans="1:6" ht="12.75">
      <c r="A51" s="2" t="s">
        <v>49</v>
      </c>
      <c r="B51" s="2" t="s">
        <v>50</v>
      </c>
      <c r="C51" s="2">
        <v>1</v>
      </c>
      <c r="D51" s="3">
        <v>925</v>
      </c>
      <c r="E51" s="3">
        <v>473.4</v>
      </c>
      <c r="F51" s="4">
        <f t="shared" si="3"/>
        <v>473.4</v>
      </c>
    </row>
    <row r="52" spans="1:6" ht="12.75">
      <c r="A52" s="2" t="s">
        <v>18</v>
      </c>
      <c r="B52" s="2" t="s">
        <v>19</v>
      </c>
      <c r="C52" s="2">
        <v>1</v>
      </c>
      <c r="D52" s="3">
        <v>313</v>
      </c>
      <c r="E52" s="3">
        <v>128.28</v>
      </c>
      <c r="F52" s="4">
        <f t="shared" si="3"/>
        <v>128.28</v>
      </c>
    </row>
    <row r="53" spans="1:6" ht="12.75">
      <c r="A53" s="2" t="s">
        <v>51</v>
      </c>
      <c r="B53" s="2" t="s">
        <v>52</v>
      </c>
      <c r="C53" s="2">
        <v>1</v>
      </c>
      <c r="D53" s="3">
        <v>344</v>
      </c>
      <c r="E53" s="3">
        <v>263.05</v>
      </c>
      <c r="F53" s="4">
        <f t="shared" si="3"/>
        <v>263.05</v>
      </c>
    </row>
    <row r="54" spans="1:6" ht="12.75">
      <c r="A54" s="2" t="s">
        <v>27</v>
      </c>
      <c r="B54" s="2" t="s">
        <v>21</v>
      </c>
      <c r="C54" s="2">
        <v>1</v>
      </c>
      <c r="D54" s="3">
        <v>353</v>
      </c>
      <c r="E54" s="3">
        <v>173.05</v>
      </c>
      <c r="F54" s="4">
        <f t="shared" si="3"/>
        <v>173.05</v>
      </c>
    </row>
    <row r="55" spans="1:6" ht="12.75">
      <c r="A55" s="2" t="s">
        <v>16</v>
      </c>
      <c r="B55" s="2" t="s">
        <v>17</v>
      </c>
      <c r="C55" s="2">
        <v>1</v>
      </c>
      <c r="D55" s="3">
        <v>1190</v>
      </c>
      <c r="E55" s="3">
        <v>527.18</v>
      </c>
      <c r="F55" s="4">
        <f t="shared" si="3"/>
        <v>527.18</v>
      </c>
    </row>
    <row r="56" spans="1:6" ht="12.75">
      <c r="A56" s="2" t="s">
        <v>53</v>
      </c>
      <c r="B56" s="2" t="s">
        <v>54</v>
      </c>
      <c r="C56" s="2">
        <v>1</v>
      </c>
      <c r="D56" s="3">
        <v>1350</v>
      </c>
      <c r="E56" s="3">
        <v>597.85</v>
      </c>
      <c r="F56" s="4">
        <f t="shared" si="3"/>
        <v>597.85</v>
      </c>
    </row>
    <row r="57" spans="1:6" ht="12.75">
      <c r="A57" s="2"/>
      <c r="B57" s="2"/>
      <c r="C57" s="2"/>
      <c r="D57" s="2"/>
      <c r="E57" s="5">
        <f>SUM(E47:E56)</f>
        <v>3262.2</v>
      </c>
      <c r="F57" s="5">
        <f>SUM(F47:F56)</f>
        <v>3262.2</v>
      </c>
    </row>
    <row r="59" spans="1:6" ht="12.75">
      <c r="A59" s="2" t="s">
        <v>55</v>
      </c>
      <c r="B59" s="2"/>
      <c r="C59" s="2"/>
      <c r="D59" s="2"/>
      <c r="E59" s="2"/>
      <c r="F59" s="2"/>
    </row>
    <row r="60" spans="1:6" ht="12.75">
      <c r="A60" s="2" t="s">
        <v>1</v>
      </c>
      <c r="B60" s="2" t="s">
        <v>2</v>
      </c>
      <c r="C60" s="2"/>
      <c r="D60" s="2" t="s">
        <v>4</v>
      </c>
      <c r="E60" s="2" t="s">
        <v>5</v>
      </c>
      <c r="F60" s="2" t="s">
        <v>76</v>
      </c>
    </row>
    <row r="61" spans="1:6" ht="12.75">
      <c r="A61" s="2" t="s">
        <v>6</v>
      </c>
      <c r="B61" s="2" t="s">
        <v>7</v>
      </c>
      <c r="C61" s="2">
        <v>1</v>
      </c>
      <c r="D61" s="3">
        <v>780</v>
      </c>
      <c r="E61" s="3">
        <v>330.55</v>
      </c>
      <c r="F61" s="4">
        <f aca="true" t="shared" si="4" ref="F61:F68">(C61*E61)</f>
        <v>330.55</v>
      </c>
    </row>
    <row r="62" spans="1:6" ht="12.75">
      <c r="A62" s="2" t="s">
        <v>8</v>
      </c>
      <c r="B62" s="2" t="s">
        <v>9</v>
      </c>
      <c r="C62" s="2">
        <v>1</v>
      </c>
      <c r="D62" s="3">
        <v>365</v>
      </c>
      <c r="E62" s="3">
        <v>146.67</v>
      </c>
      <c r="F62" s="4">
        <f t="shared" si="4"/>
        <v>146.67</v>
      </c>
    </row>
    <row r="63" spans="1:6" ht="12.75">
      <c r="A63" s="2" t="s">
        <v>10</v>
      </c>
      <c r="B63" s="2" t="s">
        <v>11</v>
      </c>
      <c r="C63" s="2">
        <v>2</v>
      </c>
      <c r="D63" s="3">
        <v>400</v>
      </c>
      <c r="E63" s="3">
        <v>142.06</v>
      </c>
      <c r="F63" s="4">
        <f t="shared" si="4"/>
        <v>284.12</v>
      </c>
    </row>
    <row r="64" spans="1:6" ht="12.75">
      <c r="A64" s="2" t="s">
        <v>12</v>
      </c>
      <c r="B64" s="2" t="s">
        <v>13</v>
      </c>
      <c r="C64" s="2">
        <v>1</v>
      </c>
      <c r="D64" s="3">
        <v>1075</v>
      </c>
      <c r="E64" s="3">
        <v>480.11</v>
      </c>
      <c r="F64" s="4">
        <f t="shared" si="4"/>
        <v>480.11</v>
      </c>
    </row>
    <row r="65" spans="1:6" ht="12.75">
      <c r="A65" s="2" t="s">
        <v>56</v>
      </c>
      <c r="B65" s="2" t="s">
        <v>57</v>
      </c>
      <c r="C65" s="2">
        <v>1</v>
      </c>
      <c r="D65" s="3">
        <v>980</v>
      </c>
      <c r="E65" s="3">
        <v>501.2</v>
      </c>
      <c r="F65" s="4">
        <f t="shared" si="4"/>
        <v>501.2</v>
      </c>
    </row>
    <row r="66" spans="1:6" ht="12.75">
      <c r="A66" s="2" t="s">
        <v>22</v>
      </c>
      <c r="B66" s="2" t="s">
        <v>23</v>
      </c>
      <c r="C66" s="2">
        <v>2</v>
      </c>
      <c r="D66" s="3">
        <v>310</v>
      </c>
      <c r="E66" s="3">
        <v>107.98</v>
      </c>
      <c r="F66" s="4">
        <f t="shared" si="4"/>
        <v>215.96</v>
      </c>
    </row>
    <row r="67" spans="1:6" ht="12.75">
      <c r="A67" s="2" t="s">
        <v>58</v>
      </c>
      <c r="B67" s="2" t="s">
        <v>59</v>
      </c>
      <c r="C67" s="2">
        <v>1</v>
      </c>
      <c r="D67" s="3">
        <v>352</v>
      </c>
      <c r="E67" s="3">
        <v>247.23</v>
      </c>
      <c r="F67" s="4">
        <f t="shared" si="4"/>
        <v>247.23</v>
      </c>
    </row>
    <row r="68" spans="1:6" ht="12.75">
      <c r="A68" s="2" t="s">
        <v>60</v>
      </c>
      <c r="B68" s="2" t="s">
        <v>61</v>
      </c>
      <c r="C68" s="2">
        <v>5</v>
      </c>
      <c r="D68" s="3">
        <v>123</v>
      </c>
      <c r="E68" s="3">
        <v>86.32</v>
      </c>
      <c r="F68" s="4">
        <f t="shared" si="4"/>
        <v>431.59999999999997</v>
      </c>
    </row>
    <row r="69" spans="1:6" ht="12.75">
      <c r="A69" s="2"/>
      <c r="B69" s="2"/>
      <c r="C69" s="2"/>
      <c r="D69" s="2"/>
      <c r="E69" s="3">
        <f>SUM(E61:E68)</f>
        <v>2042.12</v>
      </c>
      <c r="F69" s="3">
        <f>SUM(F61:F68)</f>
        <v>2637.44</v>
      </c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5" spans="1:6" ht="12.75">
      <c r="A75" s="2" t="s">
        <v>62</v>
      </c>
      <c r="B75" s="2"/>
      <c r="C75" s="2"/>
      <c r="D75" s="2"/>
      <c r="E75" s="2"/>
      <c r="F75" s="2"/>
    </row>
    <row r="76" spans="1:6" ht="12.75">
      <c r="A76" s="2" t="s">
        <v>1</v>
      </c>
      <c r="B76" s="2" t="s">
        <v>2</v>
      </c>
      <c r="C76" s="2"/>
      <c r="D76" s="2" t="s">
        <v>4</v>
      </c>
      <c r="E76" s="2" t="s">
        <v>5</v>
      </c>
      <c r="F76" s="2" t="s">
        <v>76</v>
      </c>
    </row>
    <row r="77" spans="1:6" ht="12.75">
      <c r="A77" s="2" t="s">
        <v>6</v>
      </c>
      <c r="B77" s="2" t="s">
        <v>7</v>
      </c>
      <c r="C77" s="2">
        <v>1</v>
      </c>
      <c r="D77" s="3">
        <v>780</v>
      </c>
      <c r="E77" s="3">
        <v>330.55</v>
      </c>
      <c r="F77" s="4">
        <f aca="true" t="shared" si="5" ref="F77:F86">(C77*E77)</f>
        <v>330.55</v>
      </c>
    </row>
    <row r="78" spans="1:6" ht="12.75">
      <c r="A78" s="2" t="s">
        <v>8</v>
      </c>
      <c r="B78" s="2" t="s">
        <v>9</v>
      </c>
      <c r="C78" s="2">
        <v>1</v>
      </c>
      <c r="D78" s="3">
        <v>365</v>
      </c>
      <c r="E78" s="3">
        <v>146.67</v>
      </c>
      <c r="F78" s="4">
        <f t="shared" si="5"/>
        <v>146.67</v>
      </c>
    </row>
    <row r="79" spans="1:6" ht="12.75">
      <c r="A79" s="2" t="s">
        <v>10</v>
      </c>
      <c r="B79" s="2" t="s">
        <v>11</v>
      </c>
      <c r="C79" s="2">
        <v>3</v>
      </c>
      <c r="D79" s="3">
        <v>400</v>
      </c>
      <c r="E79" s="3">
        <v>142.06</v>
      </c>
      <c r="F79" s="4">
        <f t="shared" si="5"/>
        <v>426.18</v>
      </c>
    </row>
    <row r="80" spans="1:6" ht="12.75">
      <c r="A80" s="2" t="s">
        <v>12</v>
      </c>
      <c r="B80" s="2" t="s">
        <v>13</v>
      </c>
      <c r="C80" s="2">
        <v>1</v>
      </c>
      <c r="D80" s="3">
        <v>1075</v>
      </c>
      <c r="E80" s="3">
        <v>480.11</v>
      </c>
      <c r="F80" s="4">
        <f t="shared" si="5"/>
        <v>480.11</v>
      </c>
    </row>
    <row r="81" spans="1:6" ht="12.75">
      <c r="A81" s="2" t="s">
        <v>14</v>
      </c>
      <c r="B81" s="2" t="s">
        <v>15</v>
      </c>
      <c r="C81" s="2">
        <v>1</v>
      </c>
      <c r="D81" s="3">
        <v>1100</v>
      </c>
      <c r="E81" s="3">
        <v>394</v>
      </c>
      <c r="F81" s="4">
        <f t="shared" si="5"/>
        <v>394</v>
      </c>
    </row>
    <row r="82" spans="1:6" ht="12.75">
      <c r="A82" s="2" t="s">
        <v>25</v>
      </c>
      <c r="B82" s="2" t="s">
        <v>26</v>
      </c>
      <c r="C82" s="2">
        <v>1</v>
      </c>
      <c r="D82" s="3">
        <v>810</v>
      </c>
      <c r="E82" s="3">
        <v>316.3</v>
      </c>
      <c r="F82" s="4">
        <f t="shared" si="5"/>
        <v>316.3</v>
      </c>
    </row>
    <row r="83" spans="1:6" ht="12.75">
      <c r="A83" s="2" t="s">
        <v>63</v>
      </c>
      <c r="B83" s="2" t="s">
        <v>64</v>
      </c>
      <c r="C83" s="2">
        <v>1</v>
      </c>
      <c r="D83" s="3">
        <v>267</v>
      </c>
      <c r="E83" s="3">
        <v>160.79</v>
      </c>
      <c r="F83" s="4">
        <f t="shared" si="5"/>
        <v>160.79</v>
      </c>
    </row>
    <row r="84" spans="1:6" ht="12.75">
      <c r="A84" s="2" t="s">
        <v>41</v>
      </c>
      <c r="B84" s="2" t="s">
        <v>42</v>
      </c>
      <c r="C84" s="2">
        <v>1</v>
      </c>
      <c r="D84" s="3">
        <v>315</v>
      </c>
      <c r="E84" s="3">
        <v>160.58</v>
      </c>
      <c r="F84" s="4">
        <f t="shared" si="5"/>
        <v>160.58</v>
      </c>
    </row>
    <row r="85" spans="1:6" ht="12.75">
      <c r="A85" s="2" t="s">
        <v>45</v>
      </c>
      <c r="B85" s="2" t="s">
        <v>46</v>
      </c>
      <c r="C85" s="2">
        <v>1</v>
      </c>
      <c r="D85" s="3">
        <v>95</v>
      </c>
      <c r="E85" s="3">
        <v>19.95</v>
      </c>
      <c r="F85" s="4">
        <f t="shared" si="5"/>
        <v>19.95</v>
      </c>
    </row>
    <row r="86" spans="1:6" ht="12.75">
      <c r="A86" s="2" t="s">
        <v>22</v>
      </c>
      <c r="B86" s="2" t="s">
        <v>23</v>
      </c>
      <c r="C86" s="2">
        <v>1</v>
      </c>
      <c r="D86" s="3">
        <v>310</v>
      </c>
      <c r="E86" s="3">
        <v>107.98</v>
      </c>
      <c r="F86" s="4">
        <f t="shared" si="5"/>
        <v>107.98</v>
      </c>
    </row>
    <row r="87" spans="1:6" ht="12.75">
      <c r="A87" s="2"/>
      <c r="B87" s="2"/>
      <c r="C87" s="2"/>
      <c r="D87" s="2"/>
      <c r="E87" s="5">
        <f>SUM(E77:E86)</f>
        <v>2258.99</v>
      </c>
      <c r="F87" s="5">
        <f>SUM(F77:F86)</f>
        <v>2543.11</v>
      </c>
    </row>
    <row r="89" spans="1:6" ht="12.75">
      <c r="A89" s="2" t="s">
        <v>65</v>
      </c>
      <c r="B89" s="2" t="s">
        <v>2</v>
      </c>
      <c r="C89" s="2"/>
      <c r="D89" s="2" t="s">
        <v>66</v>
      </c>
      <c r="E89" s="2" t="s">
        <v>5</v>
      </c>
      <c r="F89" s="2" t="s">
        <v>76</v>
      </c>
    </row>
    <row r="90" spans="1:6" ht="12.75">
      <c r="A90" s="2" t="s">
        <v>67</v>
      </c>
      <c r="B90" s="2" t="s">
        <v>68</v>
      </c>
      <c r="C90" s="2">
        <v>1</v>
      </c>
      <c r="D90" s="3">
        <v>1675</v>
      </c>
      <c r="E90" s="3">
        <v>875</v>
      </c>
      <c r="F90" s="4">
        <f>(C90*E90)</f>
        <v>875</v>
      </c>
    </row>
    <row r="91" spans="1:6" ht="12.75">
      <c r="A91" s="2" t="s">
        <v>69</v>
      </c>
      <c r="B91" s="2" t="s">
        <v>70</v>
      </c>
      <c r="C91" s="2">
        <v>1</v>
      </c>
      <c r="D91" s="3">
        <v>2940</v>
      </c>
      <c r="E91" s="3">
        <v>1452</v>
      </c>
      <c r="F91" s="4">
        <f>(C91*E91)</f>
        <v>1452</v>
      </c>
    </row>
    <row r="92" spans="1:6" ht="12.75">
      <c r="A92" s="2" t="s">
        <v>71</v>
      </c>
      <c r="B92" s="2" t="s">
        <v>72</v>
      </c>
      <c r="C92" s="2">
        <v>1</v>
      </c>
      <c r="D92" s="3">
        <v>1470</v>
      </c>
      <c r="E92" s="3">
        <v>663.33</v>
      </c>
      <c r="F92" s="4">
        <f>(C92*E92)</f>
        <v>663.33</v>
      </c>
    </row>
    <row r="93" spans="1:6" ht="12.75">
      <c r="A93" s="2" t="s">
        <v>73</v>
      </c>
      <c r="B93" s="2" t="s">
        <v>74</v>
      </c>
      <c r="C93" s="2">
        <v>6</v>
      </c>
      <c r="D93" s="3">
        <v>95</v>
      </c>
      <c r="E93" s="3">
        <v>19.95</v>
      </c>
      <c r="F93" s="4">
        <f>(C93*E93)</f>
        <v>119.69999999999999</v>
      </c>
    </row>
    <row r="94" spans="1:6" ht="12.75">
      <c r="A94" s="2"/>
      <c r="B94" s="2" t="s">
        <v>75</v>
      </c>
      <c r="C94" s="2">
        <v>1</v>
      </c>
      <c r="D94" s="2"/>
      <c r="E94" s="2"/>
      <c r="F94" s="2"/>
    </row>
    <row r="95" spans="1:6" ht="12.75">
      <c r="A95" s="2"/>
      <c r="B95" s="2"/>
      <c r="C95" s="2"/>
      <c r="D95" s="2"/>
      <c r="E95" s="5">
        <f>SUM(E90:E94)</f>
        <v>3010.2799999999997</v>
      </c>
      <c r="F95" s="5">
        <f>SUM(F90:F94)</f>
        <v>3110.0299999999997</v>
      </c>
    </row>
    <row r="98" spans="5:6" ht="12.75">
      <c r="E98" s="5">
        <f>SUM(E14+E27+E43+E57+E69+E87+E95)</f>
        <v>17705.84</v>
      </c>
      <c r="F98" s="5">
        <f>SUM(F14+F27+F43+F57+F69+F87+F95)</f>
        <v>18885.97</v>
      </c>
    </row>
  </sheetData>
  <mergeCells count="1">
    <mergeCell ref="D3:E3"/>
  </mergeCells>
  <printOptions/>
  <pageMargins left="0.75" right="0.75" top="1" bottom="1" header="0.5" footer="0.5"/>
  <pageSetup horizontalDpi="300" verticalDpi="300" orientation="landscape" r:id="rId1"/>
  <headerFooter alignWithMargins="0">
    <oddHeader>&amp;L
&amp;CCOMPOSANTS DE REMPLACEMENT DE LA MINI-USINE</oddHeader>
    <oddFooter>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Sylviane Martel</dc:creator>
  <cp:keywords/>
  <dc:description/>
  <cp:lastModifiedBy>Lise Hamel</cp:lastModifiedBy>
  <cp:lastPrinted>2005-05-25T17:27:14Z</cp:lastPrinted>
  <dcterms:created xsi:type="dcterms:W3CDTF">2002-11-20T15:55:49Z</dcterms:created>
  <dcterms:modified xsi:type="dcterms:W3CDTF">2005-05-25T17:29:49Z</dcterms:modified>
  <cp:category/>
  <cp:version/>
  <cp:contentType/>
  <cp:contentStatus/>
</cp:coreProperties>
</file>