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7_Horticulture_spécialisée_aménag_durable\BD\"/>
    </mc:Choice>
  </mc:AlternateContent>
  <xr:revisionPtr revIDLastSave="0" documentId="13_ncr:1_{1BD3F136-37B8-4736-B2AF-91DC450AC4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MAO!$A$7:$L$102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71" i="2" l="1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9" i="2"/>
  <c r="I8" i="2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D3" i="2" l="1"/>
</calcChain>
</file>

<file path=xl/sharedStrings.xml><?xml version="1.0" encoding="utf-8"?>
<sst xmlns="http://schemas.openxmlformats.org/spreadsheetml/2006/main" count="1422" uniqueCount="505">
  <si>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</si>
  <si>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</si>
  <si>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</si>
  <si>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</si>
  <si>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</si>
  <si>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</si>
  <si>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</si>
  <si>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</si>
  <si>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</si>
  <si>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</si>
  <si>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</si>
  <si>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</si>
  <si>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</si>
  <si>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</si>
  <si>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</si>
  <si>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Tournevis</t>
  </si>
  <si>
    <t>-</t>
  </si>
  <si>
    <t>Cl</t>
  </si>
  <si>
    <t>Tabouret</t>
  </si>
  <si>
    <t>Tableau</t>
  </si>
  <si>
    <t>Table</t>
  </si>
  <si>
    <t>En</t>
  </si>
  <si>
    <t>Sac</t>
  </si>
  <si>
    <t xml:space="preserve">Ruban </t>
  </si>
  <si>
    <t>Règle</t>
  </si>
  <si>
    <t>Rapporteur d'angle</t>
  </si>
  <si>
    <t xml:space="preserve">Rallonge </t>
  </si>
  <si>
    <t>Pulvérisateur</t>
  </si>
  <si>
    <t>Poubelle</t>
  </si>
  <si>
    <t>Pinceau</t>
  </si>
  <si>
    <t>Pince</t>
  </si>
  <si>
    <t>Pelle</t>
  </si>
  <si>
    <t>Niveau</t>
  </si>
  <si>
    <t>Membrane</t>
  </si>
  <si>
    <t xml:space="preserve">Marteau </t>
  </si>
  <si>
    <t>Gants</t>
  </si>
  <si>
    <t>Escabeau</t>
  </si>
  <si>
    <t>Crayon</t>
  </si>
  <si>
    <t xml:space="preserve">Compas </t>
  </si>
  <si>
    <t>Classeur</t>
  </si>
  <si>
    <t>Pour enseignant</t>
  </si>
  <si>
    <t xml:space="preserve">Chaise </t>
  </si>
  <si>
    <t xml:space="preserve">Bureau </t>
  </si>
  <si>
    <t>Brosse</t>
  </si>
  <si>
    <t xml:space="preserve">Bande </t>
  </si>
  <si>
    <t>Balai</t>
  </si>
  <si>
    <t>Agrafeuse</t>
  </si>
  <si>
    <t>Mobilier</t>
  </si>
  <si>
    <t>Appareillage et outillage</t>
  </si>
  <si>
    <t>Ressources matérielles</t>
  </si>
  <si>
    <t>Coût unitaire
(Hors taxes)</t>
  </si>
  <si>
    <t>Compétences principales</t>
  </si>
  <si>
    <t>Armoire</t>
  </si>
  <si>
    <t>En acier, avec serrures, pour matériel à dessin</t>
  </si>
  <si>
    <t>4,5,6,7</t>
  </si>
  <si>
    <t>Cl à dessin</t>
  </si>
  <si>
    <t>En acier, avec serrure, pour petits outils</t>
  </si>
  <si>
    <t>Se</t>
  </si>
  <si>
    <t xml:space="preserve">Armoire ou remise </t>
  </si>
  <si>
    <t>Pour outils, pour les travaux extérieurs</t>
  </si>
  <si>
    <t>2,4,5,6,7</t>
  </si>
  <si>
    <t>Terrain</t>
  </si>
  <si>
    <t xml:space="preserve">Barre </t>
  </si>
  <si>
    <t>Parallèle, de rechange, avec mécanisme de blocage, pour table à dessin</t>
  </si>
  <si>
    <t>Ma</t>
  </si>
  <si>
    <t>Bibliothèque</t>
  </si>
  <si>
    <t>Tablettes ajustables</t>
  </si>
  <si>
    <t>toutes</t>
  </si>
  <si>
    <t>Bp</t>
  </si>
  <si>
    <t>Format légal, 4 tiroirs</t>
  </si>
  <si>
    <t>Étagère</t>
  </si>
  <si>
    <t>En métal, avec tablettes ajustables</t>
  </si>
  <si>
    <t>Pour pots, caissettes, plateaux</t>
  </si>
  <si>
    <t>D'empotage, surface 3 m², dessus en acier inoxydable, hauteur 1,20 m, avec marche-pied pour appui, conception favorisant le travail statique</t>
  </si>
  <si>
    <t>Pour les cultures, par pied carré, en acier galvanisé, recouvrement en Dramex</t>
  </si>
  <si>
    <t>Pour tables à dessin</t>
  </si>
  <si>
    <t>Abri</t>
  </si>
  <si>
    <t>4,5,6</t>
  </si>
  <si>
    <t>Arrosoir</t>
  </si>
  <si>
    <t>S, Se</t>
  </si>
  <si>
    <t>S, Se,</t>
  </si>
  <si>
    <t>Bac</t>
  </si>
  <si>
    <t>Matériaux recyclables, roulant, 240 L</t>
  </si>
  <si>
    <t>Se, S et terrain</t>
  </si>
  <si>
    <t>À ordures, roulants, peut être placé à l'extérieur</t>
  </si>
  <si>
    <t>Se,S et terrain</t>
  </si>
  <si>
    <t xml:space="preserve">Balance </t>
  </si>
  <si>
    <t>Brouette</t>
  </si>
  <si>
    <t>De paysagiste, en polyéthylène, capacité de 6 pieds cubes, roues larges de type "Jakson" ou équivalent</t>
  </si>
  <si>
    <t>R, En</t>
  </si>
  <si>
    <t xml:space="preserve">Camion </t>
  </si>
  <si>
    <t>Usagé, avec cabine double et boîte ouverte, bas kilométrage</t>
  </si>
  <si>
    <t>Chambre</t>
  </si>
  <si>
    <t>À semis, table à 4 étages, tubes fluorescents, lampes incandescentes, câbles chauffants, avec système de nébulisation, fabrication maison</t>
  </si>
  <si>
    <t>S</t>
  </si>
  <si>
    <t>Chariot</t>
  </si>
  <si>
    <t>De centre jardin, 4 roues, 30''X48'', acier galvanisé</t>
  </si>
  <si>
    <t>2,4,5,6</t>
  </si>
  <si>
    <t>Démontable 22''X72''X75'', 3 tablettes</t>
  </si>
  <si>
    <t>S,Se</t>
  </si>
  <si>
    <t>2 étages 24"X36", en acier galvanisé</t>
  </si>
  <si>
    <t>Cisaille</t>
  </si>
  <si>
    <t>À haie, professionnel</t>
  </si>
  <si>
    <t>4,6,,7</t>
  </si>
  <si>
    <t>Re</t>
  </si>
  <si>
    <t xml:space="preserve">À dessin, avec rallonge </t>
  </si>
  <si>
    <t>Couteau</t>
  </si>
  <si>
    <t xml:space="preserve">Serpette  </t>
  </si>
  <si>
    <t xml:space="preserve">À greffer, tout usage </t>
  </si>
  <si>
    <t>Diable</t>
  </si>
  <si>
    <t>Échelle</t>
  </si>
  <si>
    <t>24', avec stabilisateur, en Al, conforme à la norme CAN3-Z11-M81</t>
  </si>
  <si>
    <t xml:space="preserve">Épandeur </t>
  </si>
  <si>
    <t>Semoir, en plastique robuste, capacité 85 lbs (Agri-Fab ou équivalent)</t>
  </si>
  <si>
    <t>Équerre</t>
  </si>
  <si>
    <t>De séparation, en aluminium, au mètre linéaire</t>
  </si>
  <si>
    <t xml:space="preserve">Équipement </t>
  </si>
  <si>
    <t>De sécurité, trousse pour couvreur de toit, comprenant harnais, ancrage, coulisseau, cordage de sécurité, conforme aux normes en vigueur</t>
  </si>
  <si>
    <t>En,Ma</t>
  </si>
  <si>
    <t>Fourche -bêche</t>
  </si>
  <si>
    <t>De jardin, 28" de long, 4 dents</t>
  </si>
  <si>
    <t>4,6,7</t>
  </si>
  <si>
    <t xml:space="preserve">Gabarit </t>
  </si>
  <si>
    <t xml:space="preserve">Pour le dessin, cercles, hexagones, triangles et carrés de 3/32" à 1/2" </t>
  </si>
  <si>
    <t>Pour le dessin, grands cercles</t>
  </si>
  <si>
    <t>Genouillère</t>
  </si>
  <si>
    <t>De qualité, en caoutchouc</t>
  </si>
  <si>
    <t>Géotextile</t>
  </si>
  <si>
    <t>Tissé pour pépinière, 3.2 oz., rouleau de 12.5' par 300'</t>
  </si>
  <si>
    <t>Pe</t>
  </si>
  <si>
    <t>Harnais</t>
  </si>
  <si>
    <t>De sécurité pour travail en hauteur, comprenant harnais, corde et 1 ancrage</t>
  </si>
  <si>
    <t>Hygromètre</t>
  </si>
  <si>
    <t>À bulle mouillée</t>
  </si>
  <si>
    <t>Se,S</t>
  </si>
  <si>
    <t xml:space="preserve">Logiciel </t>
  </si>
  <si>
    <t>D'application de bureau, de type "Office" ou équivalent, version en langue française si disponible, licence</t>
  </si>
  <si>
    <t>Toutes</t>
  </si>
  <si>
    <t>Loupe</t>
  </si>
  <si>
    <t>Luxmètre</t>
  </si>
  <si>
    <t>Imperméablisation des plateaux d'enseignement (bassin), prix budgétaire au pi.ca installé</t>
  </si>
  <si>
    <t xml:space="preserve">Ombrière </t>
  </si>
  <si>
    <t>Pour tunnel de production, noire tissée, 50%, par pi.li.</t>
  </si>
  <si>
    <t>Outil</t>
  </si>
  <si>
    <t>À main, cultivateur 3 dents, par ensemble, transplantoir, déplantoir, serfouette arrache-pissenlit, déplantoir, excellente qualité</t>
  </si>
  <si>
    <t>Ronde, en acier forgé</t>
  </si>
  <si>
    <t>Bêche</t>
  </si>
  <si>
    <t>Carrée, en acier forgé</t>
  </si>
  <si>
    <t xml:space="preserve">Perceuse/visseuse </t>
  </si>
  <si>
    <t>Sans fil, 20 V</t>
  </si>
  <si>
    <t>pH-mètre</t>
  </si>
  <si>
    <t>Combo ph/EC/SDT/T, «Hanna instruments» ou équivalent</t>
  </si>
  <si>
    <t>Se, Ma</t>
  </si>
  <si>
    <t>Pic</t>
  </si>
  <si>
    <t>De jardin, manche 36"</t>
  </si>
  <si>
    <t>Pièce</t>
  </si>
  <si>
    <t>De rechange pour tables à dessin, par ensemble</t>
  </si>
  <si>
    <t>Pierre</t>
  </si>
  <si>
    <t>À affûter à l'huile pour sécateur</t>
  </si>
  <si>
    <t>At,Ma</t>
  </si>
  <si>
    <t>Ensemble de 4 pinces</t>
  </si>
  <si>
    <t>At</t>
  </si>
  <si>
    <t>Plateau d'enseignement</t>
  </si>
  <si>
    <t>Pontage de bois recouvert d'une membrane d'étanchéité, avec parapet et drain pour installation des composants de la toiture végétalisée au pi.ca.</t>
  </si>
  <si>
    <t>Sur roues, 50 gal., résistant</t>
  </si>
  <si>
    <t>En plastique, 55 gal, avec couvercle, résistant, pour entreposage des milieux de culture</t>
  </si>
  <si>
    <t xml:space="preserve">Projecteur </t>
  </si>
  <si>
    <t xml:space="preserve">Multimedia </t>
  </si>
  <si>
    <t>Manuel en plastique de 3 gal.</t>
  </si>
  <si>
    <t>Électrique, d'extérieur, 3 brins, 15 m, flexible</t>
  </si>
  <si>
    <t>Râteau</t>
  </si>
  <si>
    <t>Pour sol, tête droite</t>
  </si>
  <si>
    <t>À gazon, 22 dents, extra robuste en acier trempé</t>
  </si>
  <si>
    <t xml:space="preserve">De paysagiste, pour niveller les surfaces </t>
  </si>
  <si>
    <t>Rectifieuse</t>
  </si>
  <si>
    <t>À disque de 5"</t>
  </si>
  <si>
    <t>Remorque</t>
  </si>
  <si>
    <t>Fermée, 6' X 10', usagée</t>
  </si>
  <si>
    <t>Ruban</t>
  </si>
  <si>
    <t>À mesurer, 30 m long, système impérial et métrique</t>
  </si>
  <si>
    <t>4,5,7</t>
  </si>
  <si>
    <t>Sarcloir</t>
  </si>
  <si>
    <t>Scie</t>
  </si>
  <si>
    <t>Circulaire, sans fil, 6 1/2", 20 V</t>
  </si>
  <si>
    <t>Pliable à élaguer, de type "Felco" ou équivalent</t>
  </si>
  <si>
    <t xml:space="preserve">À émonder, 14" </t>
  </si>
  <si>
    <t>Sécateur</t>
  </si>
  <si>
    <t>Sur perche, émondoir télescopique, portée 10' avec scie à émonder</t>
  </si>
  <si>
    <t>À long manche, 63 cm, poignée d'acier tubulaire, capacité de coupe de 4 cm, de type "Felco" ou équivalent</t>
  </si>
  <si>
    <t>RE, Ma</t>
  </si>
  <si>
    <t>Sur perche, émondoir, 3 sections</t>
  </si>
  <si>
    <t xml:space="preserve">De fleuriste      </t>
  </si>
  <si>
    <t>Sonde</t>
  </si>
  <si>
    <t>Pour prélèvement de carottes de sol, en acier inoxydable</t>
  </si>
  <si>
    <t>Souffleur</t>
  </si>
  <si>
    <t>À main, sans fil, 40 V</t>
  </si>
  <si>
    <t>Support</t>
  </si>
  <si>
    <t>Pour 6 pots de pépinière, par paquet de 6</t>
  </si>
  <si>
    <t>Système</t>
  </si>
  <si>
    <t>D'irrigation pour pépinière (environ 450 goutteurs) avec pompe et réservoir</t>
  </si>
  <si>
    <t xml:space="preserve">En porcelaine blanche, 48" x 96", sur roues, avec large support pour marqueurs </t>
  </si>
  <si>
    <t>De</t>
  </si>
  <si>
    <t>Tablette numérique</t>
  </si>
  <si>
    <t>4,5,67</t>
  </si>
  <si>
    <t>Taille-bordure</t>
  </si>
  <si>
    <t xml:space="preserve">Sans fil, largeur de coupe 15 pouces, 40 V </t>
  </si>
  <si>
    <t>Tapis</t>
  </si>
  <si>
    <t>Chauffant, pour semis</t>
  </si>
  <si>
    <t>D'irrigation capillaire</t>
  </si>
  <si>
    <t>De rechange pour table à dessin</t>
  </si>
  <si>
    <t>Tarière</t>
  </si>
  <si>
    <t>Tuyau d'arrosage</t>
  </si>
  <si>
    <t xml:space="preserve"> 3/4"x 100', 100 % caoutchouc</t>
  </si>
  <si>
    <t>50' en caoutchouc</t>
  </si>
  <si>
    <t>Se, Re</t>
  </si>
  <si>
    <t xml:space="preserve">Véhicule </t>
  </si>
  <si>
    <t>Utilitaire, de type 'Gator' TE 4X2 (électrique), John Deere ou équivalent</t>
  </si>
  <si>
    <t>4,5,6,7,8</t>
  </si>
  <si>
    <t>Ancrage</t>
  </si>
  <si>
    <t xml:space="preserve">De sécurité pour toiture </t>
  </si>
  <si>
    <t>Arroseur</t>
  </si>
  <si>
    <t>À impulsion, robuste, en laiton, de type "Dramm" ou équivalent</t>
  </si>
  <si>
    <t>2,4,5,7</t>
  </si>
  <si>
    <t>Ma, En</t>
  </si>
  <si>
    <t>Oscillant, robuste, de type "Dramm" ou équivalent</t>
  </si>
  <si>
    <t>Rotatif, robuste, de type "Dramm" ou équivalent</t>
  </si>
  <si>
    <t>D'atelier, tête de brosse, 24"</t>
  </si>
  <si>
    <t>À lame rétractable</t>
  </si>
  <si>
    <t>Se, Ma, Re</t>
  </si>
  <si>
    <t xml:space="preserve">45 degrés 10" (250 mm) et 30/60 degrés 14" (350 mm), en acrylique </t>
  </si>
  <si>
    <t>Gabarit</t>
  </si>
  <si>
    <t xml:space="preserve">Pour le dessin, cercle métrique, diamètre de 2 mm à 50 mm </t>
  </si>
  <si>
    <t>Nichoirs</t>
  </si>
  <si>
    <t>Pour la faune ailée et les chauve-souris, etc.</t>
  </si>
  <si>
    <t>Agrafes</t>
  </si>
  <si>
    <t>6,4 mm, en boîte</t>
  </si>
  <si>
    <t>Robuste, ajustable, pour différentes grosseurs de broches</t>
  </si>
  <si>
    <t>20 feuilles</t>
  </si>
  <si>
    <t xml:space="preserve">Ampoule </t>
  </si>
  <si>
    <t>1000 W, pour lampe haute pression au sodium</t>
  </si>
  <si>
    <t>Analyse</t>
  </si>
  <si>
    <t>De sol, avec granulométrie, en laboratoire</t>
  </si>
  <si>
    <t>Attache</t>
  </si>
  <si>
    <t>Clip pour ombrière</t>
  </si>
  <si>
    <t>Pour plantes de serre, 3mm X 656'</t>
  </si>
  <si>
    <t>Combinée, avec soucoupe pour mesurer les engrais et les pesticides, précision 1g à 610 g</t>
  </si>
  <si>
    <t>De caoutchouc, par ensemble, pour le greffage</t>
  </si>
  <si>
    <t>Se,</t>
  </si>
  <si>
    <t>Protectrice, pour arbre, bande de plastique enroulée, 60 cm haut, pqt de 5</t>
  </si>
  <si>
    <t>2,4,7</t>
  </si>
  <si>
    <t>Binette</t>
  </si>
  <si>
    <t>7" de long, modèle à douille</t>
  </si>
  <si>
    <t>Biodisque</t>
  </si>
  <si>
    <t>En fibre de coco, de 45 cm de diamètre, en paquet de 50</t>
  </si>
  <si>
    <t xml:space="preserve">Brise-jet </t>
  </si>
  <si>
    <t>Pomme d'arrosage, jet très fin, 400'</t>
  </si>
  <si>
    <t>Se, S</t>
  </si>
  <si>
    <t xml:space="preserve">Broche </t>
  </si>
  <si>
    <t>À pelouse en 'U' pour fixer les membranes (100)</t>
  </si>
  <si>
    <t>Pour nettoyage des tables de rempotage avec porte-poussière</t>
  </si>
  <si>
    <t>Pour nettoyage des tables à dessin</t>
  </si>
  <si>
    <t xml:space="preserve">Brosse </t>
  </si>
  <si>
    <t>Buse</t>
  </si>
  <si>
    <t>Pour nébulisation, pour remplacement dans le système de brumisation</t>
  </si>
  <si>
    <t>Calculatrice</t>
  </si>
  <si>
    <t>De poche, à conversion, de qualité</t>
  </si>
  <si>
    <t>Canif</t>
  </si>
  <si>
    <t>Chaudière</t>
  </si>
  <si>
    <t>Plastique</t>
  </si>
  <si>
    <t>Cire</t>
  </si>
  <si>
    <t>À greffer, 425 g</t>
  </si>
  <si>
    <t>Universelle de 9"</t>
  </si>
  <si>
    <t>Ma, Re</t>
  </si>
  <si>
    <t>Ciseau</t>
  </si>
  <si>
    <t>Se et Cl à dessin</t>
  </si>
  <si>
    <t>Coupe-bordure</t>
  </si>
  <si>
    <t>Bordure, manuel, demi-lune</t>
  </si>
  <si>
    <t>Courbe</t>
  </si>
  <si>
    <t>Flexible, pour dessin, 24"</t>
  </si>
  <si>
    <t>Feutre, marqueur, à dessin, par boîte de 5</t>
  </si>
  <si>
    <t xml:space="preserve">Feutre, marqueur, feutre de différentes couleurs </t>
  </si>
  <si>
    <t>Pour dessin, par boîte de 120</t>
  </si>
  <si>
    <t>Marqueur, permanent, pour les étiquettes d'identification, industriel de type «Sharpie» pointe fine, par ensemble de 12</t>
  </si>
  <si>
    <t>Ma, Se</t>
  </si>
  <si>
    <t>Distributeur</t>
  </si>
  <si>
    <t>De papiers entrepliés</t>
  </si>
  <si>
    <t>De savon liquide, en plastique résistant</t>
  </si>
  <si>
    <t>Document</t>
  </si>
  <si>
    <t>Catalogues annuels de fournisseurs, par ensemble, pour la connaissance des produits horticoles, frais de poste</t>
  </si>
  <si>
    <t>Cl à dessin,Cl</t>
  </si>
  <si>
    <t>Dôme</t>
  </si>
  <si>
    <t>Pour recouvrir les plateaux de semis, boîte de 50</t>
  </si>
  <si>
    <t>En, S</t>
  </si>
  <si>
    <t>Eau</t>
  </si>
  <si>
    <t>De javel, 3,6 L, pour désinfecter les instruments de taille</t>
  </si>
  <si>
    <t xml:space="preserve">Enfonce-pieu </t>
  </si>
  <si>
    <t>Pour tuteur</t>
  </si>
  <si>
    <t>Engrais</t>
  </si>
  <si>
    <t>Minéraux, 16-10-10, 23 kg, nutricote 300 jours, pour plants de pépinière</t>
  </si>
  <si>
    <t>De type «Cal-0 de Biofert» ou équivalent (20 litres)</t>
  </si>
  <si>
    <t>De type «Activ de Organic Ocean» ou équivalent</t>
  </si>
  <si>
    <t>"3-1-4" (20 litres)</t>
  </si>
  <si>
    <t>EN</t>
  </si>
  <si>
    <t>4-2-5 de type «Selectus (Plant Prod)» ou équivalent (20 kg)</t>
  </si>
  <si>
    <t>À base organique, 4-2-5, 20 kg, dégagement lent pour l'entretien des plantes de la pépinière</t>
  </si>
  <si>
    <t>Entretien</t>
  </si>
  <si>
    <t xml:space="preserve">Des petits équipements et de l'outillage </t>
  </si>
  <si>
    <t>De la chambre à semis, fluorescents, buses, câble chauffant, etc.</t>
  </si>
  <si>
    <t>Professionnel, 6', en aluminium, conforme à la norme CAN3-Z11-M81</t>
  </si>
  <si>
    <t>Étau</t>
  </si>
  <si>
    <t>D'établi, 5", à virole</t>
  </si>
  <si>
    <t>Étiquette</t>
  </si>
  <si>
    <t xml:space="preserve">En plastique, par paquet de 1000, type A, 5/8"X 5" </t>
  </si>
  <si>
    <t>En vinyle, en pqt de 500, à boucle, 1/4" de large</t>
  </si>
  <si>
    <t>Étui</t>
  </si>
  <si>
    <t>En cuir, pour sécateur pour les élèves et le personnel enseignant</t>
  </si>
  <si>
    <t>Extincteur</t>
  </si>
  <si>
    <t>Ficelle</t>
  </si>
  <si>
    <t>De jute, rouleau de 91 m</t>
  </si>
  <si>
    <t>2,4,6,7</t>
  </si>
  <si>
    <t>De sisal 2 plis, par rouleau de 300'</t>
  </si>
  <si>
    <t>2,4,,6,7</t>
  </si>
  <si>
    <t>Se, En</t>
  </si>
  <si>
    <t>Film</t>
  </si>
  <si>
    <t>Microporeux, 7' x 100', pour recouvrir les semis</t>
  </si>
  <si>
    <t xml:space="preserve">Filtre </t>
  </si>
  <si>
    <t>Pour respirateur à cartouche</t>
  </si>
  <si>
    <t xml:space="preserve">De travail, par paire, grandeurs diverses, pour gros travaux d'affûtage, etc. </t>
  </si>
  <si>
    <t>En nitrile 15 mil</t>
  </si>
  <si>
    <t xml:space="preserve">Géotextile </t>
  </si>
  <si>
    <t>Non tissé, en rouleau de 5,75' x 98', de type «TEX-700» ou équivalent</t>
  </si>
  <si>
    <t>Goutteurs</t>
  </si>
  <si>
    <t>De remplacement pour irrigation de la pépinière</t>
  </si>
  <si>
    <t>Grillage</t>
  </si>
  <si>
    <t>En métallique, broche à mulots, pour protéger le tronc des arbres, 50' x 24"</t>
  </si>
  <si>
    <t>Hache</t>
  </si>
  <si>
    <t>À broussaille, 2,25 lbs</t>
  </si>
  <si>
    <t>Herbicide</t>
  </si>
  <si>
    <t>Hormone d'enracinement</t>
  </si>
  <si>
    <t>Jute</t>
  </si>
  <si>
    <t>Naturelle, 7 oz, en rouleau, par 300', 36" de largeur</t>
  </si>
  <si>
    <t>Lime</t>
  </si>
  <si>
    <t>Ronde, demi-ronde, plate, à dentures diverses</t>
  </si>
  <si>
    <t>Linge</t>
  </si>
  <si>
    <t>Pour le nettoyage relié aux travaux horticoles, par paquet de 190</t>
  </si>
  <si>
    <t>Livre</t>
  </si>
  <si>
    <t xml:space="preserve">De différents sujets horticoles et pour identification des plantes indigènes, pour consultation et pour la recherche </t>
  </si>
  <si>
    <t xml:space="preserve">Location </t>
  </si>
  <si>
    <t>Mini-excavatrice, location à la journée</t>
  </si>
  <si>
    <t>Chargeur, capacité de levage de 700 lbs, location à la journée</t>
  </si>
  <si>
    <t>Rotoculteur, location à la journée</t>
  </si>
  <si>
    <t xml:space="preserve">Déchiqueteur, moteur à essence, capacité de 6", à la journée </t>
  </si>
  <si>
    <t>Détourbeuse, location à la journée</t>
  </si>
  <si>
    <t>Niveau optique au laser, règle, trépied</t>
  </si>
  <si>
    <t>Débroussailleuse à lame, location à la journée</t>
  </si>
  <si>
    <t xml:space="preserve">Lunettes </t>
  </si>
  <si>
    <t xml:space="preserve">De protection </t>
  </si>
  <si>
    <t>De protection pour traitement phytoparasitaire</t>
  </si>
  <si>
    <t>De charpentier, en métal avec manche en caoutcouc</t>
  </si>
  <si>
    <t>At, Ma</t>
  </si>
  <si>
    <t>Masse</t>
  </si>
  <si>
    <t>En graphite de 4 lbs</t>
  </si>
  <si>
    <t>4,,5,6,7</t>
  </si>
  <si>
    <t>Matelas</t>
  </si>
  <si>
    <t>En fibre de paille pour contrôle de l'érosion, 2 filets par rouleau, 2,44m x 34,30m</t>
  </si>
  <si>
    <t>Milieu de culture</t>
  </si>
  <si>
    <t>Terreau à plantation, par m³, livraison incluse</t>
  </si>
  <si>
    <t>Vermiculite, par 4 pi³</t>
  </si>
  <si>
    <t xml:space="preserve">Milieu de culture </t>
  </si>
  <si>
    <t>Fumier de bovin, par m.cu., pour plantation, livraison incluse</t>
  </si>
  <si>
    <t>Mélange pour aire de biorétention, par m.cu., livraison incluse, de type «Naturausol de Savaria» ou équivalent</t>
  </si>
  <si>
    <t>Minuterie</t>
  </si>
  <si>
    <t xml:space="preserve">Pour robinet </t>
  </si>
  <si>
    <t xml:space="preserve">Mycorhize </t>
  </si>
  <si>
    <t>Pour faune ailée et chauve-souris</t>
  </si>
  <si>
    <t>48", aluminium</t>
  </si>
  <si>
    <t>Ma, At</t>
  </si>
  <si>
    <t>Paillis</t>
  </si>
  <si>
    <t>Papier</t>
  </si>
  <si>
    <t>Calque fin, pour esquisses, rouleaux de 10 v x 24"</t>
  </si>
  <si>
    <t>À dessin, vélin, 20 V x 24", par rouleau</t>
  </si>
  <si>
    <t>Phytoprotection</t>
  </si>
  <si>
    <t>Lutte intégrée, comprenant insectes auxiliaires et pesticides à faible impact, au m.carré</t>
  </si>
  <si>
    <t>Piège</t>
  </si>
  <si>
    <t>Collants pour insectes, boîte de 25</t>
  </si>
  <si>
    <t>S,Se, Ma</t>
  </si>
  <si>
    <t>Naturelle, 14-20mm, par tonne métrique</t>
  </si>
  <si>
    <t>0-1/4 " pour recouvrement de sentier et autres infrastructures, par tonne métrique, livraison incluse</t>
  </si>
  <si>
    <t>Pour la capture d'insectes microscopiques</t>
  </si>
  <si>
    <t>Piquets</t>
  </si>
  <si>
    <t>De bois, 1''x 2''X 36''</t>
  </si>
  <si>
    <t>Planchette</t>
  </si>
  <si>
    <t xml:space="preserve">À pince </t>
  </si>
  <si>
    <t>Plante</t>
  </si>
  <si>
    <t>Vivaces pour la plantation, pour constituer une collection et comme plants-mère (environ 1,000 plantes, par ensemble)</t>
  </si>
  <si>
    <t>2,4,6</t>
  </si>
  <si>
    <t xml:space="preserve">Arbres, différentes espèces indigènes, pour plantation </t>
  </si>
  <si>
    <t>Pour toit vert, Sedum et autres vivaces, multicellules de 67 unités</t>
  </si>
  <si>
    <t>Arbustes, différentes espèces indigènes, pour plantation, multiplication et identification, en pot de 1 gal.</t>
  </si>
  <si>
    <t>1,2,4,7</t>
  </si>
  <si>
    <t>Boutures de vivaces par ensemble, espèces variées pour multiplication (par ensemble)</t>
  </si>
  <si>
    <t>Arbustes, différentes espèces indigènes, en multicellules, pour multiplication, par pqt de 5</t>
  </si>
  <si>
    <t>S, Pe</t>
  </si>
  <si>
    <t>Tapis de sedum pour toiture végétalisée, par rouleau de 2m.ca.</t>
  </si>
  <si>
    <t>Plateau</t>
  </si>
  <si>
    <t>De transport, pour pots de vivaces de 3 1/2" carrés, par boîte de 100</t>
  </si>
  <si>
    <t xml:space="preserve">Sans trou, en plastique, par caisse de 50      </t>
  </si>
  <si>
    <t>Grillagé, en plastique recyclé noir, par caisse de 50</t>
  </si>
  <si>
    <t xml:space="preserve">Plateau </t>
  </si>
  <si>
    <t>De transport, pour pots ronds de 1 gal., par boîte de 50</t>
  </si>
  <si>
    <t>À multicellules variées, par caisse de 100</t>
  </si>
  <si>
    <t xml:space="preserve">Pointeur </t>
  </si>
  <si>
    <t>Laser, jusqu'à 500 m de portée incluant 2 piles</t>
  </si>
  <si>
    <t>Polythène</t>
  </si>
  <si>
    <t>De remplacement des serres, par ensemble, installation incluse</t>
  </si>
  <si>
    <t>De remplacement pour le tunnel, installation non incluse, au pi.li.</t>
  </si>
  <si>
    <t>Porte-mine</t>
  </si>
  <si>
    <t xml:space="preserve">Pour dessin </t>
  </si>
  <si>
    <t>Porte-poussière</t>
  </si>
  <si>
    <t>Avec brosse</t>
  </si>
  <si>
    <t>Pot</t>
  </si>
  <si>
    <t>Contenants de pépinière, 7L, caisse de 45</t>
  </si>
  <si>
    <t>Contenants de pépinière, 4L, caisse de 75</t>
  </si>
  <si>
    <t xml:space="preserve">Pot </t>
  </si>
  <si>
    <t>Carrés de 3 1/2 '', par caisse de 504</t>
  </si>
  <si>
    <t>Poudre</t>
  </si>
  <si>
    <t>À balayer, 50 lbs, pour le nettoyage lié aux travaux horticoles</t>
  </si>
  <si>
    <t>Psychromètre</t>
  </si>
  <si>
    <t xml:space="preserve">Raccord </t>
  </si>
  <si>
    <t>Robinet, pour tuyau d'arrosage</t>
  </si>
  <si>
    <t>En, Ma</t>
  </si>
  <si>
    <t>Électrique, d'extérieur, 3 brins, 4,5 m</t>
  </si>
  <si>
    <t>Pour dessin</t>
  </si>
  <si>
    <t xml:space="preserve">Triangulaire, échelle impériale de 1" à 1/8" </t>
  </si>
  <si>
    <t>Triangulaire, échelle métrique, 1/100 à 1/500, pour dessin</t>
  </si>
  <si>
    <t>Triangulaire, échelle métrique, 1/20 à 1/100, pour dessin</t>
  </si>
  <si>
    <t>En acier inoxydable, avec liège, 45cm</t>
  </si>
  <si>
    <t xml:space="preserve">Reprographie </t>
  </si>
  <si>
    <t>Par ensemble</t>
  </si>
  <si>
    <t xml:space="preserve">Respirateur </t>
  </si>
  <si>
    <t>À cartouches, demi-masque</t>
  </si>
  <si>
    <t xml:space="preserve">Rondelle  </t>
  </si>
  <si>
    <t>D'étanchéité, par ensemble</t>
  </si>
  <si>
    <t xml:space="preserve">Roue </t>
  </si>
  <si>
    <t>À mesurer, 100m</t>
  </si>
  <si>
    <t>À mesurer, 25', système impérial et métrique</t>
  </si>
  <si>
    <t>Adhésif, 3" X 50 vg, caisse de 18 unités</t>
  </si>
  <si>
    <t>Cache, par rouleau de 55m, pour tapis de table à dessin</t>
  </si>
  <si>
    <t>Pour poubelle de 55 à 60 gal., 1,5 mil, par pqt de 100, pour le nettoyage lié aux travaux horticoles</t>
  </si>
  <si>
    <t>Savon</t>
  </si>
  <si>
    <t>À main, par contenant de 1 gal., caisse de 4</t>
  </si>
  <si>
    <t>Passe-partout</t>
  </si>
  <si>
    <t>Semences</t>
  </si>
  <si>
    <t>D'arbustes, principalement indigènes, en sachet de 10 à 15 graines</t>
  </si>
  <si>
    <t>De vivaces, principalement indigènes, en sachets de 15 graines</t>
  </si>
  <si>
    <t xml:space="preserve">Solution </t>
  </si>
  <si>
    <t>De nettoyage des électrodes pour ph mètre, 50 ml</t>
  </si>
  <si>
    <t xml:space="preserve">Tasse </t>
  </si>
  <si>
    <t>Cl, Bp,AtSe, S</t>
  </si>
  <si>
    <t>À mesurer, en verre, capacité 500 ml</t>
  </si>
  <si>
    <t>Thermomètre</t>
  </si>
  <si>
    <t>Minimum et maximum</t>
  </si>
  <si>
    <t>Tissu</t>
  </si>
  <si>
    <t>Pour protéger du gel, agryl ou équivalent, 2,29 m x 100m (17g/m²); vivaces à l'extérieur tôt au printemps</t>
  </si>
  <si>
    <t>À cliquet, 13 têtes</t>
  </si>
  <si>
    <t xml:space="preserve">Trousse </t>
  </si>
  <si>
    <t>De premier soins, conforme aux normes de la CNESST</t>
  </si>
  <si>
    <t>De ventilation, perforé, de remplacement, 150', vendu au pi.li.</t>
  </si>
  <si>
    <t>Tuteur</t>
  </si>
  <si>
    <t>En métal, r en 'T', 7', avec collet 14,5"</t>
  </si>
  <si>
    <t>Intérieur, en bambou, 24" (pqts de 25)</t>
  </si>
  <si>
    <t>Vaporisateur</t>
  </si>
  <si>
    <t>Vêtements</t>
  </si>
  <si>
    <t>Visière</t>
  </si>
  <si>
    <t>De protection, pour affutage à la meule</t>
  </si>
  <si>
    <t>Horticulture spécialisée en aménagement durable</t>
  </si>
  <si>
    <t xml:space="preserve">Tube </t>
  </si>
  <si>
    <t>HORTICULTURE SPÉCIALISÉE EN AMÉNAGEMENT DURABLE - ASP 5387</t>
  </si>
  <si>
    <t>À pipette, pour nettoyage des fioles, diamètre 0,64 cm x 46 cm de longueur totale</t>
  </si>
  <si>
    <t>10-4-3 de type «Nature's Source» ou équivalent (17,8 litres)</t>
  </si>
  <si>
    <t>Chimique, 10 lbs, à poudre ABC</t>
  </si>
  <si>
    <t>Pour méchage, 1L, concentré, de type «Round-up» ou équivalent</t>
  </si>
  <si>
    <t>No 1, 2, 3, 500 g, pour boutures herbacées, semi-ligneuses et ligneuses</t>
  </si>
  <si>
    <t>Terreau biologique pour plantes de pépinière (de type «Tera-Mix Bio» ou équivalent) en sac de 2,8 pi.cu.</t>
  </si>
  <si>
    <r>
      <t>Imperméable (géomembrane), en PVC noir d'environ 20 m</t>
    </r>
    <r>
      <rPr>
        <vertAlign val="superscript"/>
        <sz val="11"/>
        <color theme="1"/>
        <rFont val="Arial"/>
        <family val="2"/>
      </rPr>
      <t>2</t>
    </r>
  </si>
  <si>
    <t>Biologique, sac de 85 litres (3 pi.cu.), de type «Agro-Mix 02-06» ou équivalent</t>
  </si>
  <si>
    <t>12 L, de type «Pro paysagist» ou équivalent</t>
  </si>
  <si>
    <t>Organique, par m3, de type «BRF» ou équivalent</t>
  </si>
  <si>
    <t xml:space="preserve">Pour distributeur, 12 rouleaux par boîte, pour le nettoyage relié aux travaux horticoles, 8" x 400' </t>
  </si>
  <si>
    <t>À mesurer, en plastique, capacité 1 L</t>
  </si>
  <si>
    <t>À main, capacité 1 L, en plastique, à jet ajustable</t>
  </si>
  <si>
    <t>Avec capuchon, combinaison en olefin, jetable et couvre-chaussures, de type «Tyvek» ou équivalent</t>
  </si>
  <si>
    <t xml:space="preserve">À dessin, planche laminée, inclinable, ajustable en hauteur, tapis en vinyle, règle parallèle </t>
  </si>
  <si>
    <t>Superficie de 2,000 pi.ca, avec double-toit ventilé, installé sur fondation de blocs de béton, de type «Mega-Dome»</t>
  </si>
  <si>
    <t>Professionnel, capacité 7 L, avec pommeau en plastique plat ou rond, avec bec à angle de type "Dramm" ou équivalent</t>
  </si>
  <si>
    <t>Professionnel, capacité 5 L, avec pommeau plat en laiton, de type "Dramm" ou équivalent</t>
  </si>
  <si>
    <t>À ressort, pour mesurer les engrais et les pesticides, capacité de 15 kg, lecture métrique et impériale, précision de 454 g à 10 kg</t>
  </si>
  <si>
    <t>Capacité 1000 lbs</t>
  </si>
  <si>
    <t>23mm de diamètre, grossissement 10X, pour le personnel enseignant, la jardinière ou le jardinier et les élèves; utilisation pour le dépistage</t>
  </si>
  <si>
    <t>Manuel, en plastique, type "Solo" ou équivalent à air comprimé, capacité 15 L, soupape de sureté</t>
  </si>
  <si>
    <t>Manuel, 12 droitiers, 2 gauchers, de type «Felco #7», pour élèves et enseignants</t>
  </si>
  <si>
    <t>De toiture végétalisée, comprenant barrière anti-racines, panneau de drainage, géotextile, substrat,etc., Prix budgétaire au pi.ca., non installé.</t>
  </si>
  <si>
    <t>D'injection d'engrais, pour serres, de type «Dosatron» ou équivalent</t>
  </si>
  <si>
    <t>Pour dessins et relevés de terrain</t>
  </si>
  <si>
    <t>Manuelle, creuseuse de trous, déloge les pierres, coupe les racines, poids : 7,2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</si>
</sst>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4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44" fontId="4" fillId="3" borderId="8" xfId="2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1287418</xdr:colOff>
      <xdr:row>3</xdr:row>
      <xdr:rowOff>144144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AA5AB39-B532-4AB1-B34E-E4902EDB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9606" cy="779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1025481</xdr:colOff>
      <xdr:row>3</xdr:row>
      <xdr:rowOff>142874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E768FE-24EB-4935-90C2-41E4CB00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9606" cy="777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02"/>
  <sheetViews>
    <sheetView tabSelected="1" topLeftCell="A82" zoomScale="80" zoomScaleNormal="80" workbookViewId="0">
      <selection activeCell="F102" sqref="F102"/>
    </sheetView>
  </sheetViews>
  <sheetFormatPr baseColWidth="10" defaultRowHeight="15"/>
  <cols>
    <col min="1" max="1" width="14.42578125" style="1" customWidth="1"/>
    <col min="2" max="2" width="27.42578125" style="1" customWidth="1"/>
    <col min="3" max="3" width="12.5703125" customWidth="1"/>
    <col min="4" max="4" width="24.85546875" bestFit="1" customWidth="1"/>
    <col min="5" max="5" width="23.7109375" customWidth="1"/>
    <col min="6" max="6" width="81" customWidth="1"/>
    <col min="7" max="7" width="15.5703125" customWidth="1"/>
    <col min="8" max="8" width="17.140625" customWidth="1"/>
    <col min="9" max="9" width="16.7109375" bestFit="1" customWidth="1"/>
    <col min="10" max="10" width="17.28515625" customWidth="1"/>
    <col min="11" max="11" width="21.7109375" customWidth="1"/>
    <col min="12" max="12" width="14.140625" customWidth="1"/>
  </cols>
  <sheetData>
    <row r="3" spans="1:12" ht="21">
      <c r="C3" s="35" t="s">
        <v>477</v>
      </c>
      <c r="D3" s="35"/>
      <c r="E3" s="35"/>
      <c r="F3" s="35"/>
      <c r="G3" s="35"/>
      <c r="H3" s="35"/>
      <c r="I3" s="35"/>
      <c r="J3" s="35"/>
    </row>
    <row r="4" spans="1:12" ht="17.25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1:12" ht="15.75" thickBot="1"/>
    <row r="7" spans="1:12" s="4" customFormat="1" ht="30">
      <c r="A7" s="5" t="s">
        <v>0</v>
      </c>
      <c r="B7" s="6" t="s">
        <v>8</v>
      </c>
      <c r="C7" s="7" t="s">
        <v>10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50</v>
      </c>
      <c r="I7" s="8" t="s">
        <v>7</v>
      </c>
      <c r="J7" s="7" t="s">
        <v>5</v>
      </c>
      <c r="K7" s="7" t="s">
        <v>51</v>
      </c>
      <c r="L7" s="9" t="s">
        <v>6</v>
      </c>
    </row>
    <row r="8" spans="1:12" s="3" customFormat="1" ht="28.5" customHeight="1">
      <c r="A8" s="10">
        <v>5387</v>
      </c>
      <c r="B8" s="11" t="s">
        <v>475</v>
      </c>
      <c r="C8" s="12">
        <v>1</v>
      </c>
      <c r="D8" s="12" t="s">
        <v>47</v>
      </c>
      <c r="E8" s="13" t="s">
        <v>52</v>
      </c>
      <c r="F8" s="14" t="s">
        <v>53</v>
      </c>
      <c r="G8" s="12">
        <v>2</v>
      </c>
      <c r="H8" s="15">
        <v>620</v>
      </c>
      <c r="I8" s="15">
        <f t="shared" ref="I8:I39" si="0">+G8*H8</f>
        <v>1240</v>
      </c>
      <c r="J8" s="12">
        <v>20</v>
      </c>
      <c r="K8" s="12" t="s">
        <v>54</v>
      </c>
      <c r="L8" s="16" t="s">
        <v>55</v>
      </c>
    </row>
    <row r="9" spans="1:12" s="3" customFormat="1" ht="28.5" customHeight="1">
      <c r="A9" s="17">
        <v>5387</v>
      </c>
      <c r="B9" s="31" t="s">
        <v>475</v>
      </c>
      <c r="C9" s="19">
        <v>1</v>
      </c>
      <c r="D9" s="19" t="s">
        <v>47</v>
      </c>
      <c r="E9" s="20" t="s">
        <v>52</v>
      </c>
      <c r="F9" s="21" t="s">
        <v>56</v>
      </c>
      <c r="G9" s="19">
        <v>1</v>
      </c>
      <c r="H9" s="22">
        <v>620</v>
      </c>
      <c r="I9" s="22">
        <f t="shared" si="0"/>
        <v>620</v>
      </c>
      <c r="J9" s="19">
        <v>20</v>
      </c>
      <c r="K9" s="19">
        <v>2</v>
      </c>
      <c r="L9" s="23" t="s">
        <v>57</v>
      </c>
    </row>
    <row r="10" spans="1:12" s="3" customFormat="1" ht="28.5" customHeight="1">
      <c r="A10" s="10">
        <v>5387</v>
      </c>
      <c r="B10" s="11" t="s">
        <v>475</v>
      </c>
      <c r="C10" s="12">
        <v>1</v>
      </c>
      <c r="D10" s="12" t="s">
        <v>47</v>
      </c>
      <c r="E10" s="13" t="s">
        <v>58</v>
      </c>
      <c r="F10" s="14" t="s">
        <v>59</v>
      </c>
      <c r="G10" s="12">
        <v>1</v>
      </c>
      <c r="H10" s="15">
        <v>1500</v>
      </c>
      <c r="I10" s="15">
        <f t="shared" si="0"/>
        <v>1500</v>
      </c>
      <c r="J10" s="12">
        <v>25</v>
      </c>
      <c r="K10" s="12" t="s">
        <v>60</v>
      </c>
      <c r="L10" s="16" t="s">
        <v>61</v>
      </c>
    </row>
    <row r="11" spans="1:12" s="3" customFormat="1" ht="28.5" customHeight="1">
      <c r="A11" s="17">
        <v>5387</v>
      </c>
      <c r="B11" s="18" t="s">
        <v>475</v>
      </c>
      <c r="C11" s="19">
        <v>1</v>
      </c>
      <c r="D11" s="19" t="s">
        <v>47</v>
      </c>
      <c r="E11" s="20" t="s">
        <v>62</v>
      </c>
      <c r="F11" s="21" t="s">
        <v>63</v>
      </c>
      <c r="G11" s="19">
        <v>1</v>
      </c>
      <c r="H11" s="22">
        <v>340</v>
      </c>
      <c r="I11" s="22">
        <f t="shared" si="0"/>
        <v>340</v>
      </c>
      <c r="J11" s="19">
        <v>20</v>
      </c>
      <c r="K11" s="19" t="s">
        <v>54</v>
      </c>
      <c r="L11" s="23" t="s">
        <v>64</v>
      </c>
    </row>
    <row r="12" spans="1:12" s="3" customFormat="1" ht="28.5" customHeight="1">
      <c r="A12" s="10">
        <v>5387</v>
      </c>
      <c r="B12" s="11" t="s">
        <v>475</v>
      </c>
      <c r="C12" s="12">
        <v>1</v>
      </c>
      <c r="D12" s="12" t="s">
        <v>47</v>
      </c>
      <c r="E12" s="13" t="s">
        <v>65</v>
      </c>
      <c r="F12" s="14" t="s">
        <v>66</v>
      </c>
      <c r="G12" s="12">
        <v>1</v>
      </c>
      <c r="H12" s="15">
        <v>90</v>
      </c>
      <c r="I12" s="15">
        <f t="shared" si="0"/>
        <v>90</v>
      </c>
      <c r="J12" s="12">
        <v>25</v>
      </c>
      <c r="K12" s="12" t="s">
        <v>67</v>
      </c>
      <c r="L12" s="16" t="s">
        <v>68</v>
      </c>
    </row>
    <row r="13" spans="1:12" s="3" customFormat="1" ht="28.5" customHeight="1">
      <c r="A13" s="17">
        <v>5387</v>
      </c>
      <c r="B13" s="18" t="s">
        <v>475</v>
      </c>
      <c r="C13" s="19">
        <v>1</v>
      </c>
      <c r="D13" s="19" t="s">
        <v>47</v>
      </c>
      <c r="E13" s="20" t="s">
        <v>42</v>
      </c>
      <c r="F13" s="21" t="s">
        <v>40</v>
      </c>
      <c r="G13" s="19">
        <v>1</v>
      </c>
      <c r="H13" s="22">
        <v>520</v>
      </c>
      <c r="I13" s="22">
        <f t="shared" si="0"/>
        <v>520</v>
      </c>
      <c r="J13" s="19">
        <v>25</v>
      </c>
      <c r="K13" s="19" t="s">
        <v>16</v>
      </c>
      <c r="L13" s="23" t="s">
        <v>68</v>
      </c>
    </row>
    <row r="14" spans="1:12" s="3" customFormat="1" ht="28.5" customHeight="1">
      <c r="A14" s="10">
        <v>5387</v>
      </c>
      <c r="B14" s="11" t="s">
        <v>475</v>
      </c>
      <c r="C14" s="12">
        <v>1</v>
      </c>
      <c r="D14" s="12" t="s">
        <v>47</v>
      </c>
      <c r="E14" s="13" t="s">
        <v>41</v>
      </c>
      <c r="F14" s="14" t="s">
        <v>40</v>
      </c>
      <c r="G14" s="12">
        <v>1</v>
      </c>
      <c r="H14" s="15">
        <v>180</v>
      </c>
      <c r="I14" s="15">
        <f t="shared" si="0"/>
        <v>180</v>
      </c>
      <c r="J14" s="12">
        <v>20</v>
      </c>
      <c r="K14" s="12" t="s">
        <v>16</v>
      </c>
      <c r="L14" s="16" t="s">
        <v>68</v>
      </c>
    </row>
    <row r="15" spans="1:12" s="3" customFormat="1" ht="28.5" customHeight="1">
      <c r="A15" s="17">
        <v>5387</v>
      </c>
      <c r="B15" s="18" t="s">
        <v>475</v>
      </c>
      <c r="C15" s="19">
        <v>1</v>
      </c>
      <c r="D15" s="19" t="s">
        <v>47</v>
      </c>
      <c r="E15" s="20" t="s">
        <v>39</v>
      </c>
      <c r="F15" s="21" t="s">
        <v>69</v>
      </c>
      <c r="G15" s="19">
        <v>1</v>
      </c>
      <c r="H15" s="22">
        <v>446</v>
      </c>
      <c r="I15" s="22">
        <f t="shared" si="0"/>
        <v>446</v>
      </c>
      <c r="J15" s="19">
        <v>25</v>
      </c>
      <c r="K15" s="19" t="s">
        <v>16</v>
      </c>
      <c r="L15" s="23" t="s">
        <v>68</v>
      </c>
    </row>
    <row r="16" spans="1:12" s="3" customFormat="1" ht="28.5" customHeight="1">
      <c r="A16" s="10">
        <v>5387</v>
      </c>
      <c r="B16" s="11" t="s">
        <v>475</v>
      </c>
      <c r="C16" s="12">
        <v>1</v>
      </c>
      <c r="D16" s="12" t="s">
        <v>47</v>
      </c>
      <c r="E16" s="13" t="s">
        <v>70</v>
      </c>
      <c r="F16" s="14" t="s">
        <v>71</v>
      </c>
      <c r="G16" s="12">
        <v>2</v>
      </c>
      <c r="H16" s="15">
        <v>201</v>
      </c>
      <c r="I16" s="15">
        <f t="shared" si="0"/>
        <v>402</v>
      </c>
      <c r="J16" s="12">
        <v>25</v>
      </c>
      <c r="K16" s="12">
        <v>2</v>
      </c>
      <c r="L16" s="16" t="s">
        <v>64</v>
      </c>
    </row>
    <row r="17" spans="1:12" s="3" customFormat="1" ht="28.5" customHeight="1">
      <c r="A17" s="17">
        <v>5387</v>
      </c>
      <c r="B17" s="18" t="s">
        <v>475</v>
      </c>
      <c r="C17" s="19">
        <v>1</v>
      </c>
      <c r="D17" s="19" t="s">
        <v>47</v>
      </c>
      <c r="E17" s="20" t="s">
        <v>70</v>
      </c>
      <c r="F17" s="21" t="s">
        <v>72</v>
      </c>
      <c r="G17" s="19">
        <v>2</v>
      </c>
      <c r="H17" s="22">
        <v>125</v>
      </c>
      <c r="I17" s="22">
        <f t="shared" si="0"/>
        <v>250</v>
      </c>
      <c r="J17" s="19">
        <v>25</v>
      </c>
      <c r="K17" s="19">
        <v>2</v>
      </c>
      <c r="L17" s="23" t="s">
        <v>21</v>
      </c>
    </row>
    <row r="18" spans="1:12" s="3" customFormat="1" ht="28.5" customHeight="1">
      <c r="A18" s="10">
        <v>5387</v>
      </c>
      <c r="B18" s="11" t="s">
        <v>475</v>
      </c>
      <c r="C18" s="12">
        <v>1</v>
      </c>
      <c r="D18" s="12" t="s">
        <v>47</v>
      </c>
      <c r="E18" s="13" t="s">
        <v>20</v>
      </c>
      <c r="F18" s="14" t="s">
        <v>492</v>
      </c>
      <c r="G18" s="12">
        <v>13</v>
      </c>
      <c r="H18" s="15">
        <v>709</v>
      </c>
      <c r="I18" s="15">
        <f t="shared" si="0"/>
        <v>9217</v>
      </c>
      <c r="J18" s="12">
        <v>20</v>
      </c>
      <c r="K18" s="12" t="s">
        <v>54</v>
      </c>
      <c r="L18" s="16" t="s">
        <v>55</v>
      </c>
    </row>
    <row r="19" spans="1:12" s="3" customFormat="1" ht="28.5" customHeight="1">
      <c r="A19" s="17">
        <v>5387</v>
      </c>
      <c r="B19" s="18" t="s">
        <v>475</v>
      </c>
      <c r="C19" s="19">
        <v>1</v>
      </c>
      <c r="D19" s="19" t="s">
        <v>47</v>
      </c>
      <c r="E19" s="20" t="s">
        <v>20</v>
      </c>
      <c r="F19" s="21" t="s">
        <v>73</v>
      </c>
      <c r="G19" s="19">
        <v>4</v>
      </c>
      <c r="H19" s="22">
        <v>372</v>
      </c>
      <c r="I19" s="22">
        <f t="shared" si="0"/>
        <v>1488</v>
      </c>
      <c r="J19" s="19">
        <v>25</v>
      </c>
      <c r="K19" s="19">
        <v>2</v>
      </c>
      <c r="L19" s="23" t="s">
        <v>57</v>
      </c>
    </row>
    <row r="20" spans="1:12" s="3" customFormat="1" ht="28.5" customHeight="1">
      <c r="A20" s="10">
        <v>5387</v>
      </c>
      <c r="B20" s="11" t="s">
        <v>475</v>
      </c>
      <c r="C20" s="12">
        <v>1</v>
      </c>
      <c r="D20" s="12" t="s">
        <v>47</v>
      </c>
      <c r="E20" s="13" t="s">
        <v>20</v>
      </c>
      <c r="F20" s="14" t="s">
        <v>74</v>
      </c>
      <c r="G20" s="12">
        <v>197</v>
      </c>
      <c r="H20" s="15">
        <v>3</v>
      </c>
      <c r="I20" s="15">
        <f t="shared" si="0"/>
        <v>591</v>
      </c>
      <c r="J20" s="12">
        <v>25</v>
      </c>
      <c r="K20" s="12">
        <v>2</v>
      </c>
      <c r="L20" s="16" t="s">
        <v>57</v>
      </c>
    </row>
    <row r="21" spans="1:12" s="3" customFormat="1" ht="28.5" customHeight="1">
      <c r="A21" s="17">
        <v>5387</v>
      </c>
      <c r="B21" s="18" t="s">
        <v>475</v>
      </c>
      <c r="C21" s="19">
        <v>1</v>
      </c>
      <c r="D21" s="19" t="s">
        <v>47</v>
      </c>
      <c r="E21" s="20" t="s">
        <v>18</v>
      </c>
      <c r="F21" s="21" t="s">
        <v>75</v>
      </c>
      <c r="G21" s="19">
        <v>13</v>
      </c>
      <c r="H21" s="22">
        <v>180</v>
      </c>
      <c r="I21" s="22">
        <f t="shared" si="0"/>
        <v>2340</v>
      </c>
      <c r="J21" s="19">
        <v>10</v>
      </c>
      <c r="K21" s="19" t="s">
        <v>54</v>
      </c>
      <c r="L21" s="23" t="s">
        <v>55</v>
      </c>
    </row>
    <row r="22" spans="1:12" s="3" customFormat="1" ht="28.5" customHeight="1">
      <c r="A22" s="10">
        <v>5387</v>
      </c>
      <c r="B22" s="11" t="s">
        <v>475</v>
      </c>
      <c r="C22" s="12">
        <v>2</v>
      </c>
      <c r="D22" s="12" t="s">
        <v>48</v>
      </c>
      <c r="E22" s="13" t="s">
        <v>76</v>
      </c>
      <c r="F22" s="14" t="s">
        <v>493</v>
      </c>
      <c r="G22" s="12">
        <v>1</v>
      </c>
      <c r="H22" s="15">
        <v>55000</v>
      </c>
      <c r="I22" s="15">
        <f t="shared" si="0"/>
        <v>55000</v>
      </c>
      <c r="J22" s="12">
        <v>20</v>
      </c>
      <c r="K22" s="12" t="s">
        <v>77</v>
      </c>
      <c r="L22" s="16" t="s">
        <v>16</v>
      </c>
    </row>
    <row r="23" spans="1:12" s="3" customFormat="1" ht="28.5" customHeight="1">
      <c r="A23" s="17">
        <v>5387</v>
      </c>
      <c r="B23" s="18" t="s">
        <v>475</v>
      </c>
      <c r="C23" s="19">
        <v>2</v>
      </c>
      <c r="D23" s="32" t="s">
        <v>48</v>
      </c>
      <c r="E23" s="20" t="s">
        <v>78</v>
      </c>
      <c r="F23" s="21" t="s">
        <v>494</v>
      </c>
      <c r="G23" s="19">
        <v>5</v>
      </c>
      <c r="H23" s="22">
        <v>70</v>
      </c>
      <c r="I23" s="22">
        <f t="shared" si="0"/>
        <v>350</v>
      </c>
      <c r="J23" s="19">
        <v>10</v>
      </c>
      <c r="K23" s="19">
        <v>2</v>
      </c>
      <c r="L23" s="23" t="s">
        <v>79</v>
      </c>
    </row>
    <row r="24" spans="1:12" s="3" customFormat="1" ht="28.5" customHeight="1">
      <c r="A24" s="10">
        <v>5387</v>
      </c>
      <c r="B24" s="11" t="s">
        <v>475</v>
      </c>
      <c r="C24" s="12">
        <v>2</v>
      </c>
      <c r="D24" s="12" t="s">
        <v>48</v>
      </c>
      <c r="E24" s="13" t="s">
        <v>78</v>
      </c>
      <c r="F24" s="14" t="s">
        <v>495</v>
      </c>
      <c r="G24" s="12">
        <v>5</v>
      </c>
      <c r="H24" s="15">
        <v>40</v>
      </c>
      <c r="I24" s="15">
        <f t="shared" si="0"/>
        <v>200</v>
      </c>
      <c r="J24" s="12">
        <v>10</v>
      </c>
      <c r="K24" s="12">
        <v>2</v>
      </c>
      <c r="L24" s="16" t="s">
        <v>80</v>
      </c>
    </row>
    <row r="25" spans="1:12" s="3" customFormat="1" ht="28.5" customHeight="1">
      <c r="A25" s="17">
        <v>5387</v>
      </c>
      <c r="B25" s="18" t="s">
        <v>475</v>
      </c>
      <c r="C25" s="19">
        <v>2</v>
      </c>
      <c r="D25" s="19" t="s">
        <v>48</v>
      </c>
      <c r="E25" s="20" t="s">
        <v>81</v>
      </c>
      <c r="F25" s="21" t="s">
        <v>82</v>
      </c>
      <c r="G25" s="19">
        <v>3</v>
      </c>
      <c r="H25" s="22">
        <v>85</v>
      </c>
      <c r="I25" s="22">
        <f t="shared" si="0"/>
        <v>255</v>
      </c>
      <c r="J25" s="19">
        <v>10</v>
      </c>
      <c r="K25" s="19" t="s">
        <v>67</v>
      </c>
      <c r="L25" s="23" t="s">
        <v>83</v>
      </c>
    </row>
    <row r="26" spans="1:12" s="3" customFormat="1" ht="28.5" customHeight="1">
      <c r="A26" s="10">
        <v>5387</v>
      </c>
      <c r="B26" s="11" t="s">
        <v>475</v>
      </c>
      <c r="C26" s="12">
        <v>2</v>
      </c>
      <c r="D26" s="12" t="s">
        <v>48</v>
      </c>
      <c r="E26" s="13" t="s">
        <v>81</v>
      </c>
      <c r="F26" s="14" t="s">
        <v>84</v>
      </c>
      <c r="G26" s="12">
        <v>2</v>
      </c>
      <c r="H26" s="15">
        <v>85</v>
      </c>
      <c r="I26" s="15">
        <f t="shared" si="0"/>
        <v>170</v>
      </c>
      <c r="J26" s="12">
        <v>10</v>
      </c>
      <c r="K26" s="12" t="s">
        <v>67</v>
      </c>
      <c r="L26" s="16" t="s">
        <v>85</v>
      </c>
    </row>
    <row r="27" spans="1:12" s="3" customFormat="1" ht="28.5" customHeight="1">
      <c r="A27" s="17">
        <v>5387</v>
      </c>
      <c r="B27" s="18" t="s">
        <v>475</v>
      </c>
      <c r="C27" s="19">
        <v>2</v>
      </c>
      <c r="D27" s="19" t="s">
        <v>48</v>
      </c>
      <c r="E27" s="20" t="s">
        <v>86</v>
      </c>
      <c r="F27" s="21" t="s">
        <v>496</v>
      </c>
      <c r="G27" s="19">
        <v>1</v>
      </c>
      <c r="H27" s="22">
        <v>153</v>
      </c>
      <c r="I27" s="22">
        <f t="shared" si="0"/>
        <v>153</v>
      </c>
      <c r="J27" s="19">
        <v>10</v>
      </c>
      <c r="K27" s="19">
        <v>2</v>
      </c>
      <c r="L27" s="23" t="s">
        <v>57</v>
      </c>
    </row>
    <row r="28" spans="1:12" s="3" customFormat="1" ht="28.5" customHeight="1">
      <c r="A28" s="10">
        <v>5387</v>
      </c>
      <c r="B28" s="11" t="s">
        <v>475</v>
      </c>
      <c r="C28" s="12">
        <v>2</v>
      </c>
      <c r="D28" s="12" t="s">
        <v>48</v>
      </c>
      <c r="E28" s="13" t="s">
        <v>87</v>
      </c>
      <c r="F28" s="14" t="s">
        <v>88</v>
      </c>
      <c r="G28" s="12">
        <v>6</v>
      </c>
      <c r="H28" s="15">
        <v>159</v>
      </c>
      <c r="I28" s="15">
        <f t="shared" si="0"/>
        <v>954</v>
      </c>
      <c r="J28" s="12">
        <v>10</v>
      </c>
      <c r="K28" s="12" t="s">
        <v>54</v>
      </c>
      <c r="L28" s="16" t="s">
        <v>89</v>
      </c>
    </row>
    <row r="29" spans="1:12" s="3" customFormat="1" ht="28.5" customHeight="1">
      <c r="A29" s="17">
        <v>5387</v>
      </c>
      <c r="B29" s="18" t="s">
        <v>475</v>
      </c>
      <c r="C29" s="19">
        <v>2</v>
      </c>
      <c r="D29" s="19" t="s">
        <v>48</v>
      </c>
      <c r="E29" s="20" t="s">
        <v>90</v>
      </c>
      <c r="F29" s="21" t="s">
        <v>91</v>
      </c>
      <c r="G29" s="19">
        <v>1</v>
      </c>
      <c r="H29" s="22">
        <v>36900</v>
      </c>
      <c r="I29" s="22">
        <f t="shared" si="0"/>
        <v>36900</v>
      </c>
      <c r="J29" s="19">
        <v>15</v>
      </c>
      <c r="K29" s="19" t="s">
        <v>54</v>
      </c>
      <c r="L29" s="23" t="s">
        <v>16</v>
      </c>
    </row>
    <row r="30" spans="1:12" s="3" customFormat="1" ht="28.5" customHeight="1">
      <c r="A30" s="10">
        <v>5387</v>
      </c>
      <c r="B30" s="11" t="s">
        <v>475</v>
      </c>
      <c r="C30" s="12">
        <v>2</v>
      </c>
      <c r="D30" s="12" t="s">
        <v>48</v>
      </c>
      <c r="E30" s="13" t="s">
        <v>92</v>
      </c>
      <c r="F30" s="14" t="s">
        <v>93</v>
      </c>
      <c r="G30" s="12">
        <v>1</v>
      </c>
      <c r="H30" s="15">
        <v>1500</v>
      </c>
      <c r="I30" s="15">
        <f t="shared" si="0"/>
        <v>1500</v>
      </c>
      <c r="J30" s="12">
        <v>10</v>
      </c>
      <c r="K30" s="12">
        <v>2</v>
      </c>
      <c r="L30" s="16" t="s">
        <v>94</v>
      </c>
    </row>
    <row r="31" spans="1:12" s="3" customFormat="1" ht="28.5" customHeight="1">
      <c r="A31" s="17">
        <v>5387</v>
      </c>
      <c r="B31" s="18" t="s">
        <v>475</v>
      </c>
      <c r="C31" s="19">
        <v>2</v>
      </c>
      <c r="D31" s="19" t="s">
        <v>48</v>
      </c>
      <c r="E31" s="20" t="s">
        <v>95</v>
      </c>
      <c r="F31" s="21" t="s">
        <v>96</v>
      </c>
      <c r="G31" s="19">
        <v>2</v>
      </c>
      <c r="H31" s="22">
        <v>429</v>
      </c>
      <c r="I31" s="22">
        <f t="shared" si="0"/>
        <v>858</v>
      </c>
      <c r="J31" s="19">
        <v>25</v>
      </c>
      <c r="K31" s="19" t="s">
        <v>97</v>
      </c>
      <c r="L31" s="23" t="s">
        <v>21</v>
      </c>
    </row>
    <row r="32" spans="1:12" s="3" customFormat="1" ht="28.5" customHeight="1">
      <c r="A32" s="10">
        <v>5387</v>
      </c>
      <c r="B32" s="11" t="s">
        <v>475</v>
      </c>
      <c r="C32" s="12">
        <v>2</v>
      </c>
      <c r="D32" s="12" t="s">
        <v>48</v>
      </c>
      <c r="E32" s="13" t="s">
        <v>95</v>
      </c>
      <c r="F32" s="14" t="s">
        <v>98</v>
      </c>
      <c r="G32" s="12">
        <v>1</v>
      </c>
      <c r="H32" s="15">
        <v>496</v>
      </c>
      <c r="I32" s="15">
        <f t="shared" si="0"/>
        <v>496</v>
      </c>
      <c r="J32" s="12">
        <v>25</v>
      </c>
      <c r="K32" s="12">
        <v>2</v>
      </c>
      <c r="L32" s="16" t="s">
        <v>99</v>
      </c>
    </row>
    <row r="33" spans="1:12" s="3" customFormat="1" ht="28.5" customHeight="1">
      <c r="A33" s="17">
        <v>5387</v>
      </c>
      <c r="B33" s="18" t="s">
        <v>475</v>
      </c>
      <c r="C33" s="19">
        <v>2</v>
      </c>
      <c r="D33" s="19" t="s">
        <v>48</v>
      </c>
      <c r="E33" s="20" t="s">
        <v>95</v>
      </c>
      <c r="F33" s="21" t="s">
        <v>100</v>
      </c>
      <c r="G33" s="19">
        <v>1</v>
      </c>
      <c r="H33" s="22">
        <v>389</v>
      </c>
      <c r="I33" s="22">
        <f t="shared" si="0"/>
        <v>389</v>
      </c>
      <c r="J33" s="19">
        <v>25</v>
      </c>
      <c r="K33" s="19">
        <v>2</v>
      </c>
      <c r="L33" s="23" t="s">
        <v>99</v>
      </c>
    </row>
    <row r="34" spans="1:12" s="3" customFormat="1" ht="28.5" customHeight="1">
      <c r="A34" s="10">
        <v>5387</v>
      </c>
      <c r="B34" s="11" t="s">
        <v>475</v>
      </c>
      <c r="C34" s="12">
        <v>2</v>
      </c>
      <c r="D34" s="12" t="s">
        <v>48</v>
      </c>
      <c r="E34" s="13" t="s">
        <v>101</v>
      </c>
      <c r="F34" s="14" t="s">
        <v>102</v>
      </c>
      <c r="G34" s="12">
        <v>5</v>
      </c>
      <c r="H34" s="15">
        <v>48</v>
      </c>
      <c r="I34" s="15">
        <f t="shared" si="0"/>
        <v>240</v>
      </c>
      <c r="J34" s="12">
        <v>10</v>
      </c>
      <c r="K34" s="12" t="s">
        <v>103</v>
      </c>
      <c r="L34" s="16" t="s">
        <v>104</v>
      </c>
    </row>
    <row r="35" spans="1:12" s="3" customFormat="1" ht="28.5" customHeight="1">
      <c r="A35" s="17">
        <v>5387</v>
      </c>
      <c r="B35" s="18" t="s">
        <v>475</v>
      </c>
      <c r="C35" s="19">
        <v>2</v>
      </c>
      <c r="D35" s="19" t="s">
        <v>48</v>
      </c>
      <c r="E35" s="20" t="s">
        <v>38</v>
      </c>
      <c r="F35" s="21" t="s">
        <v>105</v>
      </c>
      <c r="G35" s="19">
        <v>7</v>
      </c>
      <c r="H35" s="22">
        <v>47</v>
      </c>
      <c r="I35" s="22">
        <f t="shared" si="0"/>
        <v>329</v>
      </c>
      <c r="J35" s="19">
        <v>10</v>
      </c>
      <c r="K35" s="19" t="s">
        <v>54</v>
      </c>
      <c r="L35" s="23" t="s">
        <v>55</v>
      </c>
    </row>
    <row r="36" spans="1:12" s="3" customFormat="1" ht="28.5" customHeight="1">
      <c r="A36" s="10">
        <v>5387</v>
      </c>
      <c r="B36" s="11" t="s">
        <v>475</v>
      </c>
      <c r="C36" s="12">
        <v>2</v>
      </c>
      <c r="D36" s="12" t="s">
        <v>48</v>
      </c>
      <c r="E36" s="13" t="s">
        <v>106</v>
      </c>
      <c r="F36" s="14" t="s">
        <v>107</v>
      </c>
      <c r="G36" s="12">
        <v>13</v>
      </c>
      <c r="H36" s="15">
        <v>44</v>
      </c>
      <c r="I36" s="15">
        <f t="shared" si="0"/>
        <v>572</v>
      </c>
      <c r="J36" s="12">
        <v>10</v>
      </c>
      <c r="K36" s="12">
        <v>2</v>
      </c>
      <c r="L36" s="16" t="s">
        <v>57</v>
      </c>
    </row>
    <row r="37" spans="1:12" s="3" customFormat="1" ht="28.5" customHeight="1">
      <c r="A37" s="17">
        <v>5387</v>
      </c>
      <c r="B37" s="18" t="s">
        <v>475</v>
      </c>
      <c r="C37" s="19">
        <v>2</v>
      </c>
      <c r="D37" s="19" t="s">
        <v>48</v>
      </c>
      <c r="E37" s="20" t="s">
        <v>106</v>
      </c>
      <c r="F37" s="21" t="s">
        <v>108</v>
      </c>
      <c r="G37" s="19">
        <v>13</v>
      </c>
      <c r="H37" s="22">
        <v>30</v>
      </c>
      <c r="I37" s="22">
        <f t="shared" si="0"/>
        <v>390</v>
      </c>
      <c r="J37" s="19">
        <v>10</v>
      </c>
      <c r="K37" s="19">
        <v>2</v>
      </c>
      <c r="L37" s="23" t="s">
        <v>57</v>
      </c>
    </row>
    <row r="38" spans="1:12" s="3" customFormat="1" ht="28.5" customHeight="1">
      <c r="A38" s="10">
        <v>5387</v>
      </c>
      <c r="B38" s="11" t="s">
        <v>475</v>
      </c>
      <c r="C38" s="12">
        <v>2</v>
      </c>
      <c r="D38" s="12" t="s">
        <v>48</v>
      </c>
      <c r="E38" s="13" t="s">
        <v>109</v>
      </c>
      <c r="F38" s="14" t="s">
        <v>497</v>
      </c>
      <c r="G38" s="12">
        <v>1</v>
      </c>
      <c r="H38" s="15">
        <v>158</v>
      </c>
      <c r="I38" s="15">
        <f t="shared" si="0"/>
        <v>158</v>
      </c>
      <c r="J38" s="12">
        <v>25</v>
      </c>
      <c r="K38" s="12" t="s">
        <v>97</v>
      </c>
      <c r="L38" s="16" t="s">
        <v>21</v>
      </c>
    </row>
    <row r="39" spans="1:12" s="3" customFormat="1" ht="28.5" customHeight="1">
      <c r="A39" s="17">
        <v>5387</v>
      </c>
      <c r="B39" s="18" t="s">
        <v>475</v>
      </c>
      <c r="C39" s="19">
        <v>2</v>
      </c>
      <c r="D39" s="19" t="s">
        <v>48</v>
      </c>
      <c r="E39" s="20" t="s">
        <v>110</v>
      </c>
      <c r="F39" s="21" t="s">
        <v>111</v>
      </c>
      <c r="G39" s="19">
        <v>1</v>
      </c>
      <c r="H39" s="22">
        <v>339</v>
      </c>
      <c r="I39" s="22">
        <f t="shared" si="0"/>
        <v>339</v>
      </c>
      <c r="J39" s="19">
        <v>25</v>
      </c>
      <c r="K39" s="19">
        <v>5</v>
      </c>
      <c r="L39" s="23" t="s">
        <v>21</v>
      </c>
    </row>
    <row r="40" spans="1:12" s="3" customFormat="1" ht="28.5" customHeight="1">
      <c r="A40" s="10">
        <v>5387</v>
      </c>
      <c r="B40" s="11" t="s">
        <v>475</v>
      </c>
      <c r="C40" s="12">
        <v>2</v>
      </c>
      <c r="D40" s="12" t="s">
        <v>48</v>
      </c>
      <c r="E40" s="13" t="s">
        <v>112</v>
      </c>
      <c r="F40" s="14" t="s">
        <v>113</v>
      </c>
      <c r="G40" s="12">
        <v>1</v>
      </c>
      <c r="H40" s="15">
        <v>399</v>
      </c>
      <c r="I40" s="15">
        <f t="shared" ref="I40:I71" si="1">+G40*H40</f>
        <v>399</v>
      </c>
      <c r="J40" s="12">
        <v>15</v>
      </c>
      <c r="K40" s="12">
        <v>7</v>
      </c>
      <c r="L40" s="16" t="s">
        <v>104</v>
      </c>
    </row>
    <row r="41" spans="1:12" s="3" customFormat="1" ht="28.5" customHeight="1">
      <c r="A41" s="17">
        <v>5387</v>
      </c>
      <c r="B41" s="18" t="s">
        <v>475</v>
      </c>
      <c r="C41" s="19">
        <v>2</v>
      </c>
      <c r="D41" s="19" t="s">
        <v>48</v>
      </c>
      <c r="E41" s="20" t="s">
        <v>114</v>
      </c>
      <c r="F41" s="21" t="s">
        <v>115</v>
      </c>
      <c r="G41" s="19">
        <v>64</v>
      </c>
      <c r="H41" s="22">
        <v>10</v>
      </c>
      <c r="I41" s="22">
        <f t="shared" si="1"/>
        <v>640</v>
      </c>
      <c r="J41" s="19">
        <v>10</v>
      </c>
      <c r="K41" s="19">
        <v>5</v>
      </c>
      <c r="L41" s="23" t="s">
        <v>21</v>
      </c>
    </row>
    <row r="42" spans="1:12" s="3" customFormat="1" ht="28.5" customHeight="1">
      <c r="A42" s="10">
        <v>5387</v>
      </c>
      <c r="B42" s="11" t="s">
        <v>475</v>
      </c>
      <c r="C42" s="12">
        <v>2</v>
      </c>
      <c r="D42" s="12" t="s">
        <v>48</v>
      </c>
      <c r="E42" s="13" t="s">
        <v>116</v>
      </c>
      <c r="F42" s="14" t="s">
        <v>117</v>
      </c>
      <c r="G42" s="12">
        <v>4</v>
      </c>
      <c r="H42" s="15">
        <v>208</v>
      </c>
      <c r="I42" s="15">
        <f t="shared" si="1"/>
        <v>832</v>
      </c>
      <c r="J42" s="12">
        <v>10</v>
      </c>
      <c r="K42" s="12">
        <v>5</v>
      </c>
      <c r="L42" s="16" t="s">
        <v>118</v>
      </c>
    </row>
    <row r="43" spans="1:12" s="3" customFormat="1" ht="28.5" customHeight="1">
      <c r="A43" s="17">
        <v>5387</v>
      </c>
      <c r="B43" s="18" t="s">
        <v>475</v>
      </c>
      <c r="C43" s="19">
        <v>2</v>
      </c>
      <c r="D43" s="19" t="s">
        <v>48</v>
      </c>
      <c r="E43" s="20" t="s">
        <v>119</v>
      </c>
      <c r="F43" s="21" t="s">
        <v>120</v>
      </c>
      <c r="G43" s="19">
        <v>7</v>
      </c>
      <c r="H43" s="22">
        <v>42</v>
      </c>
      <c r="I43" s="22">
        <f t="shared" si="1"/>
        <v>294</v>
      </c>
      <c r="J43" s="19">
        <v>10</v>
      </c>
      <c r="K43" s="19" t="s">
        <v>121</v>
      </c>
      <c r="L43" s="23" t="s">
        <v>104</v>
      </c>
    </row>
    <row r="44" spans="1:12" s="3" customFormat="1" ht="28.5" customHeight="1">
      <c r="A44" s="10">
        <v>5387</v>
      </c>
      <c r="B44" s="11" t="s">
        <v>475</v>
      </c>
      <c r="C44" s="12">
        <v>2</v>
      </c>
      <c r="D44" s="12" t="s">
        <v>48</v>
      </c>
      <c r="E44" s="13" t="s">
        <v>122</v>
      </c>
      <c r="F44" s="14" t="s">
        <v>123</v>
      </c>
      <c r="G44" s="12">
        <v>13</v>
      </c>
      <c r="H44" s="15">
        <v>16</v>
      </c>
      <c r="I44" s="15">
        <f t="shared" si="1"/>
        <v>208</v>
      </c>
      <c r="J44" s="12">
        <v>10</v>
      </c>
      <c r="K44" s="12" t="s">
        <v>54</v>
      </c>
      <c r="L44" s="16" t="s">
        <v>55</v>
      </c>
    </row>
    <row r="45" spans="1:12" s="3" customFormat="1" ht="28.5" customHeight="1">
      <c r="A45" s="17">
        <v>5387</v>
      </c>
      <c r="B45" s="18" t="s">
        <v>475</v>
      </c>
      <c r="C45" s="19">
        <v>2</v>
      </c>
      <c r="D45" s="19" t="s">
        <v>48</v>
      </c>
      <c r="E45" s="20" t="s">
        <v>122</v>
      </c>
      <c r="F45" s="21" t="s">
        <v>124</v>
      </c>
      <c r="G45" s="19">
        <v>13</v>
      </c>
      <c r="H45" s="22">
        <v>13</v>
      </c>
      <c r="I45" s="22">
        <f t="shared" si="1"/>
        <v>169</v>
      </c>
      <c r="J45" s="19">
        <v>10</v>
      </c>
      <c r="K45" s="19" t="s">
        <v>54</v>
      </c>
      <c r="L45" s="23" t="s">
        <v>55</v>
      </c>
    </row>
    <row r="46" spans="1:12" s="3" customFormat="1" ht="28.5" customHeight="1">
      <c r="A46" s="10">
        <v>5387</v>
      </c>
      <c r="B46" s="11" t="s">
        <v>475</v>
      </c>
      <c r="C46" s="12">
        <v>2</v>
      </c>
      <c r="D46" s="12" t="s">
        <v>48</v>
      </c>
      <c r="E46" s="13" t="s">
        <v>125</v>
      </c>
      <c r="F46" s="14" t="s">
        <v>126</v>
      </c>
      <c r="G46" s="12">
        <v>13</v>
      </c>
      <c r="H46" s="15">
        <v>30</v>
      </c>
      <c r="I46" s="15">
        <f t="shared" si="1"/>
        <v>390</v>
      </c>
      <c r="J46" s="12">
        <v>5</v>
      </c>
      <c r="K46" s="12" t="s">
        <v>54</v>
      </c>
      <c r="L46" s="16" t="s">
        <v>104</v>
      </c>
    </row>
    <row r="47" spans="1:12" s="3" customFormat="1" ht="28.5" customHeight="1">
      <c r="A47" s="17">
        <v>5387</v>
      </c>
      <c r="B47" s="18" t="s">
        <v>475</v>
      </c>
      <c r="C47" s="19">
        <v>2</v>
      </c>
      <c r="D47" s="19" t="s">
        <v>48</v>
      </c>
      <c r="E47" s="20" t="s">
        <v>127</v>
      </c>
      <c r="F47" s="21" t="s">
        <v>128</v>
      </c>
      <c r="G47" s="19">
        <v>1</v>
      </c>
      <c r="H47" s="22">
        <v>336</v>
      </c>
      <c r="I47" s="22">
        <f t="shared" si="1"/>
        <v>336</v>
      </c>
      <c r="J47" s="19">
        <v>10</v>
      </c>
      <c r="K47" s="19">
        <v>2</v>
      </c>
      <c r="L47" s="23" t="s">
        <v>129</v>
      </c>
    </row>
    <row r="48" spans="1:12" s="3" customFormat="1" ht="28.5" customHeight="1">
      <c r="A48" s="10">
        <v>5387</v>
      </c>
      <c r="B48" s="11" t="s">
        <v>475</v>
      </c>
      <c r="C48" s="12">
        <v>2</v>
      </c>
      <c r="D48" s="12" t="s">
        <v>48</v>
      </c>
      <c r="E48" s="13" t="s">
        <v>130</v>
      </c>
      <c r="F48" s="14" t="s">
        <v>131</v>
      </c>
      <c r="G48" s="12">
        <v>2</v>
      </c>
      <c r="H48" s="15">
        <v>139</v>
      </c>
      <c r="I48" s="15">
        <f t="shared" si="1"/>
        <v>278</v>
      </c>
      <c r="J48" s="12">
        <v>10</v>
      </c>
      <c r="K48" s="12">
        <v>5</v>
      </c>
      <c r="L48" s="16" t="s">
        <v>64</v>
      </c>
    </row>
    <row r="49" spans="1:12" s="3" customFormat="1" ht="28.5" customHeight="1">
      <c r="A49" s="17">
        <v>5387</v>
      </c>
      <c r="B49" s="18" t="s">
        <v>475</v>
      </c>
      <c r="C49" s="19">
        <v>2</v>
      </c>
      <c r="D49" s="19" t="s">
        <v>48</v>
      </c>
      <c r="E49" s="20" t="s">
        <v>132</v>
      </c>
      <c r="F49" s="21" t="s">
        <v>133</v>
      </c>
      <c r="G49" s="19">
        <v>1</v>
      </c>
      <c r="H49" s="22">
        <v>180</v>
      </c>
      <c r="I49" s="22">
        <f t="shared" si="1"/>
        <v>180</v>
      </c>
      <c r="J49" s="19">
        <v>5</v>
      </c>
      <c r="K49" s="19">
        <v>2</v>
      </c>
      <c r="L49" s="23" t="s">
        <v>134</v>
      </c>
    </row>
    <row r="50" spans="1:12" s="3" customFormat="1" ht="28.5" customHeight="1">
      <c r="A50" s="10">
        <v>5387</v>
      </c>
      <c r="B50" s="11" t="s">
        <v>475</v>
      </c>
      <c r="C50" s="12">
        <v>2</v>
      </c>
      <c r="D50" s="12" t="s">
        <v>48</v>
      </c>
      <c r="E50" s="13" t="s">
        <v>135</v>
      </c>
      <c r="F50" s="14" t="s">
        <v>136</v>
      </c>
      <c r="G50" s="12">
        <v>1</v>
      </c>
      <c r="H50" s="15">
        <v>0</v>
      </c>
      <c r="I50" s="15">
        <f t="shared" si="1"/>
        <v>0</v>
      </c>
      <c r="J50" s="12">
        <v>5</v>
      </c>
      <c r="K50" s="12" t="s">
        <v>137</v>
      </c>
      <c r="L50" s="16" t="s">
        <v>17</v>
      </c>
    </row>
    <row r="51" spans="1:12" s="3" customFormat="1" ht="28.5" customHeight="1">
      <c r="A51" s="17">
        <v>5387</v>
      </c>
      <c r="B51" s="18" t="s">
        <v>475</v>
      </c>
      <c r="C51" s="19">
        <v>2</v>
      </c>
      <c r="D51" s="19" t="s">
        <v>48</v>
      </c>
      <c r="E51" s="20" t="s">
        <v>138</v>
      </c>
      <c r="F51" s="21" t="s">
        <v>498</v>
      </c>
      <c r="G51" s="19">
        <v>13</v>
      </c>
      <c r="H51" s="22">
        <v>33</v>
      </c>
      <c r="I51" s="22">
        <f t="shared" si="1"/>
        <v>429</v>
      </c>
      <c r="J51" s="19">
        <v>10</v>
      </c>
      <c r="K51" s="19">
        <v>2</v>
      </c>
      <c r="L51" s="23" t="s">
        <v>57</v>
      </c>
    </row>
    <row r="52" spans="1:12" s="3" customFormat="1" ht="28.5" customHeight="1">
      <c r="A52" s="10">
        <v>5387</v>
      </c>
      <c r="B52" s="11" t="s">
        <v>475</v>
      </c>
      <c r="C52" s="12">
        <v>2</v>
      </c>
      <c r="D52" s="12" t="s">
        <v>48</v>
      </c>
      <c r="E52" s="13" t="s">
        <v>139</v>
      </c>
      <c r="F52" s="14" t="s">
        <v>16</v>
      </c>
      <c r="G52" s="12">
        <v>1</v>
      </c>
      <c r="H52" s="15">
        <v>234</v>
      </c>
      <c r="I52" s="15">
        <f t="shared" si="1"/>
        <v>234</v>
      </c>
      <c r="J52" s="12">
        <v>7</v>
      </c>
      <c r="K52" s="12">
        <v>2</v>
      </c>
      <c r="L52" s="16" t="s">
        <v>57</v>
      </c>
    </row>
    <row r="53" spans="1:12" s="3" customFormat="1" ht="28.5" customHeight="1">
      <c r="A53" s="17">
        <v>5387</v>
      </c>
      <c r="B53" s="18" t="s">
        <v>475</v>
      </c>
      <c r="C53" s="19">
        <v>2</v>
      </c>
      <c r="D53" s="19" t="s">
        <v>48</v>
      </c>
      <c r="E53" s="20" t="s">
        <v>33</v>
      </c>
      <c r="F53" s="21" t="s">
        <v>140</v>
      </c>
      <c r="G53" s="19">
        <v>1000</v>
      </c>
      <c r="H53" s="22">
        <v>10</v>
      </c>
      <c r="I53" s="22">
        <f t="shared" si="1"/>
        <v>10000</v>
      </c>
      <c r="J53" s="19">
        <v>25</v>
      </c>
      <c r="K53" s="19">
        <v>5</v>
      </c>
      <c r="L53" s="23" t="s">
        <v>16</v>
      </c>
    </row>
    <row r="54" spans="1:12" s="3" customFormat="1" ht="28.5" customHeight="1">
      <c r="A54" s="10">
        <v>5387</v>
      </c>
      <c r="B54" s="11" t="s">
        <v>475</v>
      </c>
      <c r="C54" s="12">
        <v>2</v>
      </c>
      <c r="D54" s="12" t="s">
        <v>48</v>
      </c>
      <c r="E54" s="13" t="s">
        <v>141</v>
      </c>
      <c r="F54" s="14" t="s">
        <v>142</v>
      </c>
      <c r="G54" s="12">
        <v>50</v>
      </c>
      <c r="H54" s="15">
        <v>7.18</v>
      </c>
      <c r="I54" s="15">
        <f t="shared" si="1"/>
        <v>359</v>
      </c>
      <c r="J54" s="12">
        <v>5</v>
      </c>
      <c r="K54" s="12">
        <v>2</v>
      </c>
      <c r="L54" s="16" t="s">
        <v>57</v>
      </c>
    </row>
    <row r="55" spans="1:12" s="3" customFormat="1" ht="28.5" customHeight="1">
      <c r="A55" s="17">
        <v>5387</v>
      </c>
      <c r="B55" s="18" t="s">
        <v>475</v>
      </c>
      <c r="C55" s="19">
        <v>2</v>
      </c>
      <c r="D55" s="19" t="s">
        <v>48</v>
      </c>
      <c r="E55" s="20" t="s">
        <v>143</v>
      </c>
      <c r="F55" s="21" t="s">
        <v>144</v>
      </c>
      <c r="G55" s="19">
        <v>13</v>
      </c>
      <c r="H55" s="22">
        <v>24</v>
      </c>
      <c r="I55" s="22">
        <f t="shared" si="1"/>
        <v>312</v>
      </c>
      <c r="J55" s="19">
        <v>7</v>
      </c>
      <c r="K55" s="19" t="s">
        <v>54</v>
      </c>
      <c r="L55" s="23" t="s">
        <v>104</v>
      </c>
    </row>
    <row r="56" spans="1:12" s="3" customFormat="1" ht="28.5" customHeight="1">
      <c r="A56" s="10">
        <v>5387</v>
      </c>
      <c r="B56" s="11" t="s">
        <v>475</v>
      </c>
      <c r="C56" s="12">
        <v>2</v>
      </c>
      <c r="D56" s="12" t="s">
        <v>48</v>
      </c>
      <c r="E56" s="13" t="s">
        <v>31</v>
      </c>
      <c r="F56" s="14" t="s">
        <v>145</v>
      </c>
      <c r="G56" s="12">
        <v>7</v>
      </c>
      <c r="H56" s="15">
        <v>52</v>
      </c>
      <c r="I56" s="15">
        <f t="shared" si="1"/>
        <v>364</v>
      </c>
      <c r="J56" s="12">
        <v>10</v>
      </c>
      <c r="K56" s="12" t="s">
        <v>54</v>
      </c>
      <c r="L56" s="16" t="s">
        <v>104</v>
      </c>
    </row>
    <row r="57" spans="1:12" s="3" customFormat="1" ht="28.5" customHeight="1">
      <c r="A57" s="17">
        <v>5387</v>
      </c>
      <c r="B57" s="18" t="s">
        <v>475</v>
      </c>
      <c r="C57" s="19">
        <v>2</v>
      </c>
      <c r="D57" s="19" t="s">
        <v>48</v>
      </c>
      <c r="E57" s="20" t="s">
        <v>31</v>
      </c>
      <c r="F57" s="21" t="s">
        <v>146</v>
      </c>
      <c r="G57" s="19">
        <v>7</v>
      </c>
      <c r="H57" s="22">
        <v>38</v>
      </c>
      <c r="I57" s="22">
        <f t="shared" si="1"/>
        <v>266</v>
      </c>
      <c r="J57" s="19">
        <v>10</v>
      </c>
      <c r="K57" s="19" t="s">
        <v>54</v>
      </c>
      <c r="L57" s="23" t="s">
        <v>104</v>
      </c>
    </row>
    <row r="58" spans="1:12" s="3" customFormat="1" ht="28.5" customHeight="1">
      <c r="A58" s="10">
        <v>5387</v>
      </c>
      <c r="B58" s="11" t="s">
        <v>475</v>
      </c>
      <c r="C58" s="12">
        <v>2</v>
      </c>
      <c r="D58" s="12" t="s">
        <v>48</v>
      </c>
      <c r="E58" s="13" t="s">
        <v>31</v>
      </c>
      <c r="F58" s="14" t="s">
        <v>147</v>
      </c>
      <c r="G58" s="12">
        <v>3</v>
      </c>
      <c r="H58" s="15">
        <v>38</v>
      </c>
      <c r="I58" s="15">
        <f t="shared" si="1"/>
        <v>114</v>
      </c>
      <c r="J58" s="12">
        <v>10</v>
      </c>
      <c r="K58" s="12" t="s">
        <v>54</v>
      </c>
      <c r="L58" s="16" t="s">
        <v>104</v>
      </c>
    </row>
    <row r="59" spans="1:12" s="3" customFormat="1" ht="28.5" customHeight="1">
      <c r="A59" s="17">
        <v>5387</v>
      </c>
      <c r="B59" s="18" t="s">
        <v>475</v>
      </c>
      <c r="C59" s="19">
        <v>2</v>
      </c>
      <c r="D59" s="19" t="s">
        <v>48</v>
      </c>
      <c r="E59" s="20" t="s">
        <v>148</v>
      </c>
      <c r="F59" s="21" t="s">
        <v>149</v>
      </c>
      <c r="G59" s="19">
        <v>2</v>
      </c>
      <c r="H59" s="22">
        <v>199</v>
      </c>
      <c r="I59" s="22">
        <f t="shared" si="1"/>
        <v>398</v>
      </c>
      <c r="J59" s="19">
        <v>10</v>
      </c>
      <c r="K59" s="19">
        <v>5</v>
      </c>
      <c r="L59" s="23" t="s">
        <v>64</v>
      </c>
    </row>
    <row r="60" spans="1:12" s="3" customFormat="1" ht="28.5" customHeight="1">
      <c r="A60" s="10">
        <v>5387</v>
      </c>
      <c r="B60" s="11" t="s">
        <v>475</v>
      </c>
      <c r="C60" s="12">
        <v>2</v>
      </c>
      <c r="D60" s="12" t="s">
        <v>48</v>
      </c>
      <c r="E60" s="13" t="s">
        <v>150</v>
      </c>
      <c r="F60" s="14" t="s">
        <v>151</v>
      </c>
      <c r="G60" s="12">
        <v>2</v>
      </c>
      <c r="H60" s="15">
        <v>252</v>
      </c>
      <c r="I60" s="15">
        <f t="shared" si="1"/>
        <v>504</v>
      </c>
      <c r="J60" s="12">
        <v>5</v>
      </c>
      <c r="K60" s="12">
        <v>2</v>
      </c>
      <c r="L60" s="16" t="s">
        <v>152</v>
      </c>
    </row>
    <row r="61" spans="1:12" s="3" customFormat="1" ht="28.5" customHeight="1">
      <c r="A61" s="17">
        <v>5387</v>
      </c>
      <c r="B61" s="18" t="s">
        <v>475</v>
      </c>
      <c r="C61" s="19">
        <v>2</v>
      </c>
      <c r="D61" s="19" t="s">
        <v>48</v>
      </c>
      <c r="E61" s="20" t="s">
        <v>153</v>
      </c>
      <c r="F61" s="21" t="s">
        <v>154</v>
      </c>
      <c r="G61" s="19">
        <v>5</v>
      </c>
      <c r="H61" s="22">
        <v>34</v>
      </c>
      <c r="I61" s="22">
        <f t="shared" si="1"/>
        <v>170</v>
      </c>
      <c r="J61" s="19">
        <v>15</v>
      </c>
      <c r="K61" s="19" t="s">
        <v>121</v>
      </c>
      <c r="L61" s="23" t="s">
        <v>104</v>
      </c>
    </row>
    <row r="62" spans="1:12" s="3" customFormat="1" ht="28.5" customHeight="1">
      <c r="A62" s="10">
        <v>5387</v>
      </c>
      <c r="B62" s="11" t="s">
        <v>475</v>
      </c>
      <c r="C62" s="12">
        <v>2</v>
      </c>
      <c r="D62" s="12" t="s">
        <v>48</v>
      </c>
      <c r="E62" s="13" t="s">
        <v>155</v>
      </c>
      <c r="F62" s="14" t="s">
        <v>156</v>
      </c>
      <c r="G62" s="12">
        <v>1</v>
      </c>
      <c r="H62" s="15">
        <v>190</v>
      </c>
      <c r="I62" s="15">
        <f t="shared" si="1"/>
        <v>190</v>
      </c>
      <c r="J62" s="12">
        <v>5</v>
      </c>
      <c r="K62" s="12" t="s">
        <v>54</v>
      </c>
      <c r="L62" s="16" t="s">
        <v>64</v>
      </c>
    </row>
    <row r="63" spans="1:12" s="3" customFormat="1" ht="28.5" customHeight="1">
      <c r="A63" s="17">
        <v>5387</v>
      </c>
      <c r="B63" s="18" t="s">
        <v>475</v>
      </c>
      <c r="C63" s="19">
        <v>2</v>
      </c>
      <c r="D63" s="19" t="s">
        <v>48</v>
      </c>
      <c r="E63" s="20" t="s">
        <v>157</v>
      </c>
      <c r="F63" s="21" t="s">
        <v>158</v>
      </c>
      <c r="G63" s="19">
        <v>7</v>
      </c>
      <c r="H63" s="22">
        <v>24</v>
      </c>
      <c r="I63" s="22">
        <f t="shared" si="1"/>
        <v>168</v>
      </c>
      <c r="J63" s="19">
        <v>20</v>
      </c>
      <c r="K63" s="19" t="s">
        <v>60</v>
      </c>
      <c r="L63" s="23" t="s">
        <v>159</v>
      </c>
    </row>
    <row r="64" spans="1:12" s="3" customFormat="1" ht="28.5" customHeight="1">
      <c r="A64" s="10">
        <v>5387</v>
      </c>
      <c r="B64" s="11" t="s">
        <v>475</v>
      </c>
      <c r="C64" s="12">
        <v>2</v>
      </c>
      <c r="D64" s="12" t="s">
        <v>48</v>
      </c>
      <c r="E64" s="13" t="s">
        <v>30</v>
      </c>
      <c r="F64" s="14" t="s">
        <v>160</v>
      </c>
      <c r="G64" s="12">
        <v>3</v>
      </c>
      <c r="H64" s="15">
        <v>38</v>
      </c>
      <c r="I64" s="15">
        <f t="shared" si="1"/>
        <v>114</v>
      </c>
      <c r="J64" s="12">
        <v>15</v>
      </c>
      <c r="K64" s="12" t="s">
        <v>60</v>
      </c>
      <c r="L64" s="16" t="s">
        <v>161</v>
      </c>
    </row>
    <row r="65" spans="1:12" s="3" customFormat="1" ht="28.5" customHeight="1">
      <c r="A65" s="17">
        <v>5387</v>
      </c>
      <c r="B65" s="18" t="s">
        <v>475</v>
      </c>
      <c r="C65" s="19">
        <v>2</v>
      </c>
      <c r="D65" s="19" t="s">
        <v>48</v>
      </c>
      <c r="E65" s="20" t="s">
        <v>162</v>
      </c>
      <c r="F65" s="21" t="s">
        <v>163</v>
      </c>
      <c r="G65" s="19">
        <v>900</v>
      </c>
      <c r="H65" s="22">
        <v>35</v>
      </c>
      <c r="I65" s="22">
        <f t="shared" si="1"/>
        <v>31500</v>
      </c>
      <c r="J65" s="19">
        <v>25</v>
      </c>
      <c r="K65" s="19">
        <v>5</v>
      </c>
      <c r="L65" s="23" t="s">
        <v>16</v>
      </c>
    </row>
    <row r="66" spans="1:12" s="3" customFormat="1" ht="28.5" customHeight="1">
      <c r="A66" s="10">
        <v>5387</v>
      </c>
      <c r="B66" s="11" t="s">
        <v>475</v>
      </c>
      <c r="C66" s="12">
        <v>2</v>
      </c>
      <c r="D66" s="12" t="s">
        <v>48</v>
      </c>
      <c r="E66" s="13" t="s">
        <v>28</v>
      </c>
      <c r="F66" s="14" t="s">
        <v>164</v>
      </c>
      <c r="G66" s="12">
        <v>3</v>
      </c>
      <c r="H66" s="15">
        <v>155</v>
      </c>
      <c r="I66" s="15">
        <f t="shared" si="1"/>
        <v>465</v>
      </c>
      <c r="J66" s="12">
        <v>10</v>
      </c>
      <c r="K66" s="12">
        <v>2</v>
      </c>
      <c r="L66" s="16" t="s">
        <v>79</v>
      </c>
    </row>
    <row r="67" spans="1:12" s="3" customFormat="1" ht="28.5" customHeight="1">
      <c r="A67" s="17">
        <v>5387</v>
      </c>
      <c r="B67" s="18" t="s">
        <v>475</v>
      </c>
      <c r="C67" s="19">
        <v>2</v>
      </c>
      <c r="D67" s="19" t="s">
        <v>48</v>
      </c>
      <c r="E67" s="20" t="s">
        <v>28</v>
      </c>
      <c r="F67" s="21" t="s">
        <v>165</v>
      </c>
      <c r="G67" s="19">
        <v>3</v>
      </c>
      <c r="H67" s="22">
        <v>133</v>
      </c>
      <c r="I67" s="22">
        <f t="shared" si="1"/>
        <v>399</v>
      </c>
      <c r="J67" s="19">
        <v>10</v>
      </c>
      <c r="K67" s="19">
        <v>2</v>
      </c>
      <c r="L67" s="23" t="s">
        <v>79</v>
      </c>
    </row>
    <row r="68" spans="1:12" s="3" customFormat="1" ht="28.5" customHeight="1">
      <c r="A68" s="10">
        <v>5387</v>
      </c>
      <c r="B68" s="11" t="s">
        <v>475</v>
      </c>
      <c r="C68" s="12">
        <v>2</v>
      </c>
      <c r="D68" s="12" t="s">
        <v>48</v>
      </c>
      <c r="E68" s="13" t="s">
        <v>166</v>
      </c>
      <c r="F68" s="14" t="s">
        <v>167</v>
      </c>
      <c r="G68" s="12">
        <v>1</v>
      </c>
      <c r="H68" s="15">
        <v>2199</v>
      </c>
      <c r="I68" s="15">
        <f t="shared" si="1"/>
        <v>2199</v>
      </c>
      <c r="J68" s="12">
        <v>5</v>
      </c>
      <c r="K68" s="12" t="s">
        <v>137</v>
      </c>
      <c r="L68" s="16" t="s">
        <v>17</v>
      </c>
    </row>
    <row r="69" spans="1:12" s="3" customFormat="1" ht="28.5" customHeight="1">
      <c r="A69" s="17">
        <v>5387</v>
      </c>
      <c r="B69" s="18" t="s">
        <v>475</v>
      </c>
      <c r="C69" s="19">
        <v>2</v>
      </c>
      <c r="D69" s="19" t="s">
        <v>48</v>
      </c>
      <c r="E69" s="20" t="s">
        <v>27</v>
      </c>
      <c r="F69" s="21" t="s">
        <v>499</v>
      </c>
      <c r="G69" s="19">
        <v>1</v>
      </c>
      <c r="H69" s="22">
        <v>134</v>
      </c>
      <c r="I69" s="22">
        <f t="shared" si="1"/>
        <v>134</v>
      </c>
      <c r="J69" s="19">
        <v>10</v>
      </c>
      <c r="K69" s="19">
        <v>2</v>
      </c>
      <c r="L69" s="23" t="s">
        <v>79</v>
      </c>
    </row>
    <row r="70" spans="1:12" s="3" customFormat="1" ht="28.5" customHeight="1">
      <c r="A70" s="10">
        <v>5387</v>
      </c>
      <c r="B70" s="11" t="s">
        <v>475</v>
      </c>
      <c r="C70" s="12">
        <v>2</v>
      </c>
      <c r="D70" s="12" t="s">
        <v>48</v>
      </c>
      <c r="E70" s="13" t="s">
        <v>27</v>
      </c>
      <c r="F70" s="14" t="s">
        <v>168</v>
      </c>
      <c r="G70" s="12">
        <v>2</v>
      </c>
      <c r="H70" s="15">
        <v>54</v>
      </c>
      <c r="I70" s="15">
        <f t="shared" si="1"/>
        <v>108</v>
      </c>
      <c r="J70" s="12">
        <v>10</v>
      </c>
      <c r="K70" s="12">
        <v>2</v>
      </c>
      <c r="L70" s="16" t="s">
        <v>16</v>
      </c>
    </row>
    <row r="71" spans="1:12" s="3" customFormat="1" ht="28.5" customHeight="1">
      <c r="A71" s="17">
        <v>5387</v>
      </c>
      <c r="B71" s="18" t="s">
        <v>475</v>
      </c>
      <c r="C71" s="19">
        <v>2</v>
      </c>
      <c r="D71" s="19" t="s">
        <v>48</v>
      </c>
      <c r="E71" s="20" t="s">
        <v>26</v>
      </c>
      <c r="F71" s="21" t="s">
        <v>169</v>
      </c>
      <c r="G71" s="19">
        <v>2</v>
      </c>
      <c r="H71" s="22">
        <v>71</v>
      </c>
      <c r="I71" s="22">
        <f t="shared" si="1"/>
        <v>142</v>
      </c>
      <c r="J71" s="19">
        <v>10</v>
      </c>
      <c r="K71" s="19" t="s">
        <v>60</v>
      </c>
      <c r="L71" s="23" t="s">
        <v>64</v>
      </c>
    </row>
    <row r="72" spans="1:12" s="3" customFormat="1" ht="28.5" customHeight="1">
      <c r="A72" s="10">
        <v>5387</v>
      </c>
      <c r="B72" s="11" t="s">
        <v>475</v>
      </c>
      <c r="C72" s="12">
        <v>2</v>
      </c>
      <c r="D72" s="12" t="s">
        <v>48</v>
      </c>
      <c r="E72" s="13" t="s">
        <v>170</v>
      </c>
      <c r="F72" s="14" t="s">
        <v>171</v>
      </c>
      <c r="G72" s="12">
        <v>7</v>
      </c>
      <c r="H72" s="15">
        <v>33</v>
      </c>
      <c r="I72" s="15">
        <f t="shared" ref="I72:I102" si="2">+G72*H72</f>
        <v>231</v>
      </c>
      <c r="J72" s="12">
        <v>10</v>
      </c>
      <c r="K72" s="12" t="s">
        <v>54</v>
      </c>
      <c r="L72" s="16" t="s">
        <v>104</v>
      </c>
    </row>
    <row r="73" spans="1:12" s="3" customFormat="1" ht="28.5" customHeight="1">
      <c r="A73" s="17">
        <v>5387</v>
      </c>
      <c r="B73" s="18" t="s">
        <v>475</v>
      </c>
      <c r="C73" s="19">
        <v>2</v>
      </c>
      <c r="D73" s="19" t="s">
        <v>48</v>
      </c>
      <c r="E73" s="20" t="s">
        <v>170</v>
      </c>
      <c r="F73" s="21" t="s">
        <v>172</v>
      </c>
      <c r="G73" s="19">
        <v>7</v>
      </c>
      <c r="H73" s="22">
        <v>32</v>
      </c>
      <c r="I73" s="22">
        <f t="shared" si="2"/>
        <v>224</v>
      </c>
      <c r="J73" s="19">
        <v>10</v>
      </c>
      <c r="K73" s="19" t="s">
        <v>54</v>
      </c>
      <c r="L73" s="23" t="s">
        <v>21</v>
      </c>
    </row>
    <row r="74" spans="1:12" s="3" customFormat="1" ht="28.5" customHeight="1">
      <c r="A74" s="10">
        <v>5387</v>
      </c>
      <c r="B74" s="11" t="s">
        <v>475</v>
      </c>
      <c r="C74" s="12">
        <v>2</v>
      </c>
      <c r="D74" s="12" t="s">
        <v>48</v>
      </c>
      <c r="E74" s="13" t="s">
        <v>170</v>
      </c>
      <c r="F74" s="14" t="s">
        <v>173</v>
      </c>
      <c r="G74" s="12">
        <v>2</v>
      </c>
      <c r="H74" s="15">
        <v>75</v>
      </c>
      <c r="I74" s="15">
        <f t="shared" si="2"/>
        <v>150</v>
      </c>
      <c r="J74" s="12">
        <v>10</v>
      </c>
      <c r="K74" s="12">
        <v>7</v>
      </c>
      <c r="L74" s="16" t="s">
        <v>104</v>
      </c>
    </row>
    <row r="75" spans="1:12" s="3" customFormat="1" ht="28.5" customHeight="1">
      <c r="A75" s="17">
        <v>5387</v>
      </c>
      <c r="B75" s="18" t="s">
        <v>475</v>
      </c>
      <c r="C75" s="19">
        <v>2</v>
      </c>
      <c r="D75" s="19" t="s">
        <v>48</v>
      </c>
      <c r="E75" s="20" t="s">
        <v>174</v>
      </c>
      <c r="F75" s="21" t="s">
        <v>175</v>
      </c>
      <c r="G75" s="19">
        <v>1</v>
      </c>
      <c r="H75" s="22">
        <v>250</v>
      </c>
      <c r="I75" s="22">
        <f t="shared" si="2"/>
        <v>250</v>
      </c>
      <c r="J75" s="19">
        <v>15</v>
      </c>
      <c r="K75" s="19">
        <v>5</v>
      </c>
      <c r="L75" s="23" t="s">
        <v>64</v>
      </c>
    </row>
    <row r="76" spans="1:12" s="3" customFormat="1" ht="28.5" customHeight="1">
      <c r="A76" s="10">
        <v>5387</v>
      </c>
      <c r="B76" s="11" t="s">
        <v>475</v>
      </c>
      <c r="C76" s="12">
        <v>2</v>
      </c>
      <c r="D76" s="12" t="s">
        <v>48</v>
      </c>
      <c r="E76" s="13" t="s">
        <v>176</v>
      </c>
      <c r="F76" s="14" t="s">
        <v>177</v>
      </c>
      <c r="G76" s="12">
        <v>1</v>
      </c>
      <c r="H76" s="15">
        <v>4395</v>
      </c>
      <c r="I76" s="15">
        <f t="shared" si="2"/>
        <v>4395</v>
      </c>
      <c r="J76" s="12">
        <v>15</v>
      </c>
      <c r="K76" s="12">
        <v>7</v>
      </c>
      <c r="L76" s="16" t="s">
        <v>16</v>
      </c>
    </row>
    <row r="77" spans="1:12" s="3" customFormat="1" ht="28.5" customHeight="1">
      <c r="A77" s="17">
        <v>5387</v>
      </c>
      <c r="B77" s="18" t="s">
        <v>475</v>
      </c>
      <c r="C77" s="19">
        <v>2</v>
      </c>
      <c r="D77" s="19" t="s">
        <v>48</v>
      </c>
      <c r="E77" s="20" t="s">
        <v>178</v>
      </c>
      <c r="F77" s="21" t="s">
        <v>179</v>
      </c>
      <c r="G77" s="19">
        <v>3</v>
      </c>
      <c r="H77" s="22">
        <v>46</v>
      </c>
      <c r="I77" s="22">
        <f t="shared" si="2"/>
        <v>138</v>
      </c>
      <c r="J77" s="19">
        <v>15</v>
      </c>
      <c r="K77" s="19" t="s">
        <v>180</v>
      </c>
      <c r="L77" s="23" t="s">
        <v>64</v>
      </c>
    </row>
    <row r="78" spans="1:12" s="3" customFormat="1" ht="28.5" customHeight="1">
      <c r="A78" s="10">
        <v>5387</v>
      </c>
      <c r="B78" s="11" t="s">
        <v>475</v>
      </c>
      <c r="C78" s="12">
        <v>2</v>
      </c>
      <c r="D78" s="12" t="s">
        <v>48</v>
      </c>
      <c r="E78" s="13" t="s">
        <v>181</v>
      </c>
      <c r="F78" s="14" t="s">
        <v>16</v>
      </c>
      <c r="G78" s="12">
        <v>5</v>
      </c>
      <c r="H78" s="15">
        <v>33</v>
      </c>
      <c r="I78" s="15">
        <f t="shared" si="2"/>
        <v>165</v>
      </c>
      <c r="J78" s="12">
        <v>10</v>
      </c>
      <c r="K78" s="12">
        <v>4.7</v>
      </c>
      <c r="L78" s="16" t="s">
        <v>104</v>
      </c>
    </row>
    <row r="79" spans="1:12" s="3" customFormat="1" ht="28.5" customHeight="1">
      <c r="A79" s="17">
        <v>5387</v>
      </c>
      <c r="B79" s="18" t="s">
        <v>475</v>
      </c>
      <c r="C79" s="19">
        <v>2</v>
      </c>
      <c r="D79" s="19" t="s">
        <v>48</v>
      </c>
      <c r="E79" s="20" t="s">
        <v>182</v>
      </c>
      <c r="F79" s="21" t="s">
        <v>183</v>
      </c>
      <c r="G79" s="19">
        <v>1</v>
      </c>
      <c r="H79" s="22">
        <v>219</v>
      </c>
      <c r="I79" s="22">
        <f t="shared" si="2"/>
        <v>219</v>
      </c>
      <c r="J79" s="19">
        <v>10</v>
      </c>
      <c r="K79" s="19">
        <v>5</v>
      </c>
      <c r="L79" s="23" t="s">
        <v>64</v>
      </c>
    </row>
    <row r="80" spans="1:12" s="3" customFormat="1" ht="28.5" customHeight="1">
      <c r="A80" s="10">
        <v>5387</v>
      </c>
      <c r="B80" s="11" t="s">
        <v>475</v>
      </c>
      <c r="C80" s="12">
        <v>2</v>
      </c>
      <c r="D80" s="12" t="s">
        <v>48</v>
      </c>
      <c r="E80" s="13" t="s">
        <v>182</v>
      </c>
      <c r="F80" s="14" t="s">
        <v>184</v>
      </c>
      <c r="G80" s="12">
        <v>5</v>
      </c>
      <c r="H80" s="15">
        <v>26</v>
      </c>
      <c r="I80" s="15">
        <f t="shared" si="2"/>
        <v>130</v>
      </c>
      <c r="J80" s="12">
        <v>10</v>
      </c>
      <c r="K80" s="12">
        <v>7</v>
      </c>
      <c r="L80" s="16" t="s">
        <v>64</v>
      </c>
    </row>
    <row r="81" spans="1:12" s="3" customFormat="1" ht="28.5" customHeight="1">
      <c r="A81" s="17">
        <v>5387</v>
      </c>
      <c r="B81" s="18" t="s">
        <v>475</v>
      </c>
      <c r="C81" s="19">
        <v>2</v>
      </c>
      <c r="D81" s="19" t="s">
        <v>48</v>
      </c>
      <c r="E81" s="20" t="s">
        <v>182</v>
      </c>
      <c r="F81" s="21" t="s">
        <v>185</v>
      </c>
      <c r="G81" s="19">
        <v>2</v>
      </c>
      <c r="H81" s="22">
        <v>51</v>
      </c>
      <c r="I81" s="22">
        <f t="shared" si="2"/>
        <v>102</v>
      </c>
      <c r="J81" s="19">
        <v>10</v>
      </c>
      <c r="K81" s="19">
        <v>7</v>
      </c>
      <c r="L81" s="23" t="s">
        <v>64</v>
      </c>
    </row>
    <row r="82" spans="1:12" s="3" customFormat="1" ht="28.5" customHeight="1">
      <c r="A82" s="10">
        <v>5387</v>
      </c>
      <c r="B82" s="11" t="s">
        <v>475</v>
      </c>
      <c r="C82" s="12">
        <v>2</v>
      </c>
      <c r="D82" s="12" t="s">
        <v>48</v>
      </c>
      <c r="E82" s="13" t="s">
        <v>186</v>
      </c>
      <c r="F82" s="14" t="s">
        <v>187</v>
      </c>
      <c r="G82" s="12">
        <v>1</v>
      </c>
      <c r="H82" s="15">
        <v>460</v>
      </c>
      <c r="I82" s="15">
        <f t="shared" si="2"/>
        <v>460</v>
      </c>
      <c r="J82" s="12">
        <v>20</v>
      </c>
      <c r="K82" s="12">
        <v>7</v>
      </c>
      <c r="L82" s="16" t="s">
        <v>104</v>
      </c>
    </row>
    <row r="83" spans="1:12" s="3" customFormat="1" ht="28.5" customHeight="1">
      <c r="A83" s="17">
        <v>5387</v>
      </c>
      <c r="B83" s="18" t="s">
        <v>475</v>
      </c>
      <c r="C83" s="19">
        <v>2</v>
      </c>
      <c r="D83" s="19" t="s">
        <v>48</v>
      </c>
      <c r="E83" s="20" t="s">
        <v>186</v>
      </c>
      <c r="F83" s="21" t="s">
        <v>188</v>
      </c>
      <c r="G83" s="19">
        <v>5</v>
      </c>
      <c r="H83" s="22">
        <v>89</v>
      </c>
      <c r="I83" s="22">
        <f t="shared" si="2"/>
        <v>445</v>
      </c>
      <c r="J83" s="19">
        <v>10</v>
      </c>
      <c r="K83" s="19">
        <v>7</v>
      </c>
      <c r="L83" s="23" t="s">
        <v>189</v>
      </c>
    </row>
    <row r="84" spans="1:12" s="3" customFormat="1" ht="28.5" customHeight="1">
      <c r="A84" s="10">
        <v>5387</v>
      </c>
      <c r="B84" s="11" t="s">
        <v>475</v>
      </c>
      <c r="C84" s="12">
        <v>2</v>
      </c>
      <c r="D84" s="12" t="s">
        <v>48</v>
      </c>
      <c r="E84" s="13" t="s">
        <v>186</v>
      </c>
      <c r="F84" s="14" t="s">
        <v>500</v>
      </c>
      <c r="G84" s="12">
        <v>14</v>
      </c>
      <c r="H84" s="15">
        <v>56</v>
      </c>
      <c r="I84" s="15">
        <f t="shared" si="2"/>
        <v>784</v>
      </c>
      <c r="J84" s="12">
        <v>10</v>
      </c>
      <c r="K84" s="12" t="s">
        <v>60</v>
      </c>
      <c r="L84" s="16" t="s">
        <v>64</v>
      </c>
    </row>
    <row r="85" spans="1:12" s="3" customFormat="1" ht="28.5" customHeight="1">
      <c r="A85" s="17">
        <v>5387</v>
      </c>
      <c r="B85" s="18" t="s">
        <v>475</v>
      </c>
      <c r="C85" s="19">
        <v>2</v>
      </c>
      <c r="D85" s="19" t="s">
        <v>48</v>
      </c>
      <c r="E85" s="20" t="s">
        <v>186</v>
      </c>
      <c r="F85" s="21" t="s">
        <v>190</v>
      </c>
      <c r="G85" s="19">
        <v>1</v>
      </c>
      <c r="H85" s="22">
        <v>200</v>
      </c>
      <c r="I85" s="22">
        <f t="shared" si="2"/>
        <v>200</v>
      </c>
      <c r="J85" s="19">
        <v>20</v>
      </c>
      <c r="K85" s="19">
        <v>7</v>
      </c>
      <c r="L85" s="23" t="s">
        <v>104</v>
      </c>
    </row>
    <row r="86" spans="1:12" s="3" customFormat="1" ht="28.5" customHeight="1">
      <c r="A86" s="10">
        <v>5387</v>
      </c>
      <c r="B86" s="11" t="s">
        <v>475</v>
      </c>
      <c r="C86" s="12">
        <v>2</v>
      </c>
      <c r="D86" s="12" t="s">
        <v>48</v>
      </c>
      <c r="E86" s="13" t="s">
        <v>186</v>
      </c>
      <c r="F86" s="14" t="s">
        <v>191</v>
      </c>
      <c r="G86" s="12">
        <v>7</v>
      </c>
      <c r="H86" s="15">
        <v>18</v>
      </c>
      <c r="I86" s="15">
        <f t="shared" si="2"/>
        <v>126</v>
      </c>
      <c r="J86" s="12">
        <v>10</v>
      </c>
      <c r="K86" s="12">
        <v>2</v>
      </c>
      <c r="L86" s="16" t="s">
        <v>57</v>
      </c>
    </row>
    <row r="87" spans="1:12" s="3" customFormat="1" ht="28.5" customHeight="1">
      <c r="A87" s="17">
        <v>5387</v>
      </c>
      <c r="B87" s="18" t="s">
        <v>475</v>
      </c>
      <c r="C87" s="19">
        <v>2</v>
      </c>
      <c r="D87" s="19" t="s">
        <v>48</v>
      </c>
      <c r="E87" s="20" t="s">
        <v>192</v>
      </c>
      <c r="F87" s="21" t="s">
        <v>193</v>
      </c>
      <c r="G87" s="19">
        <v>1</v>
      </c>
      <c r="H87" s="22">
        <v>160</v>
      </c>
      <c r="I87" s="22">
        <f t="shared" si="2"/>
        <v>160</v>
      </c>
      <c r="J87" s="19">
        <v>25</v>
      </c>
      <c r="K87" s="19">
        <v>7</v>
      </c>
      <c r="L87" s="23" t="s">
        <v>16</v>
      </c>
    </row>
    <row r="88" spans="1:12" s="3" customFormat="1" ht="28.5" customHeight="1">
      <c r="A88" s="10">
        <v>5387</v>
      </c>
      <c r="B88" s="11" t="s">
        <v>475</v>
      </c>
      <c r="C88" s="12">
        <v>2</v>
      </c>
      <c r="D88" s="12" t="s">
        <v>48</v>
      </c>
      <c r="E88" s="13" t="s">
        <v>194</v>
      </c>
      <c r="F88" s="14" t="s">
        <v>195</v>
      </c>
      <c r="G88" s="12">
        <v>1</v>
      </c>
      <c r="H88" s="15">
        <v>369</v>
      </c>
      <c r="I88" s="15">
        <f t="shared" si="2"/>
        <v>369</v>
      </c>
      <c r="J88" s="12">
        <v>10</v>
      </c>
      <c r="K88" s="12">
        <v>5</v>
      </c>
      <c r="L88" s="16" t="s">
        <v>104</v>
      </c>
    </row>
    <row r="89" spans="1:12" s="3" customFormat="1" ht="28.5" customHeight="1">
      <c r="A89" s="17">
        <v>5387</v>
      </c>
      <c r="B89" s="18" t="s">
        <v>475</v>
      </c>
      <c r="C89" s="19">
        <v>2</v>
      </c>
      <c r="D89" s="19" t="s">
        <v>48</v>
      </c>
      <c r="E89" s="20" t="s">
        <v>196</v>
      </c>
      <c r="F89" s="21" t="s">
        <v>197</v>
      </c>
      <c r="G89" s="19">
        <v>5</v>
      </c>
      <c r="H89" s="22">
        <v>130</v>
      </c>
      <c r="I89" s="22">
        <f t="shared" si="2"/>
        <v>650</v>
      </c>
      <c r="J89" s="19">
        <v>15</v>
      </c>
      <c r="K89" s="19">
        <v>2</v>
      </c>
      <c r="L89" s="23" t="s">
        <v>129</v>
      </c>
    </row>
    <row r="90" spans="1:12" s="3" customFormat="1" ht="28.5" customHeight="1">
      <c r="A90" s="10">
        <v>5387</v>
      </c>
      <c r="B90" s="11" t="s">
        <v>475</v>
      </c>
      <c r="C90" s="12">
        <v>2</v>
      </c>
      <c r="D90" s="12" t="s">
        <v>48</v>
      </c>
      <c r="E90" s="13" t="s">
        <v>198</v>
      </c>
      <c r="F90" s="14" t="s">
        <v>501</v>
      </c>
      <c r="G90" s="12">
        <v>500</v>
      </c>
      <c r="H90" s="15">
        <v>7</v>
      </c>
      <c r="I90" s="15">
        <f t="shared" si="2"/>
        <v>3500</v>
      </c>
      <c r="J90" s="12">
        <v>10</v>
      </c>
      <c r="K90" s="12">
        <v>5</v>
      </c>
      <c r="L90" s="16" t="s">
        <v>61</v>
      </c>
    </row>
    <row r="91" spans="1:12" s="3" customFormat="1" ht="28.5" customHeight="1">
      <c r="A91" s="17">
        <v>5387</v>
      </c>
      <c r="B91" s="18" t="s">
        <v>475</v>
      </c>
      <c r="C91" s="19">
        <v>2</v>
      </c>
      <c r="D91" s="19" t="s">
        <v>48</v>
      </c>
      <c r="E91" s="20" t="s">
        <v>198</v>
      </c>
      <c r="F91" s="21" t="s">
        <v>199</v>
      </c>
      <c r="G91" s="19">
        <v>1</v>
      </c>
      <c r="H91" s="22">
        <v>3000</v>
      </c>
      <c r="I91" s="22">
        <f t="shared" si="2"/>
        <v>3000</v>
      </c>
      <c r="J91" s="19">
        <v>10</v>
      </c>
      <c r="K91" s="19">
        <v>2</v>
      </c>
      <c r="L91" s="23" t="s">
        <v>61</v>
      </c>
    </row>
    <row r="92" spans="1:12" s="3" customFormat="1" ht="28.5" customHeight="1">
      <c r="A92" s="10">
        <v>5387</v>
      </c>
      <c r="B92" s="11" t="s">
        <v>475</v>
      </c>
      <c r="C92" s="12">
        <v>2</v>
      </c>
      <c r="D92" s="12" t="s">
        <v>48</v>
      </c>
      <c r="E92" s="13" t="s">
        <v>198</v>
      </c>
      <c r="F92" s="14" t="s">
        <v>502</v>
      </c>
      <c r="G92" s="12">
        <v>1</v>
      </c>
      <c r="H92" s="15">
        <v>650</v>
      </c>
      <c r="I92" s="15">
        <f t="shared" si="2"/>
        <v>650</v>
      </c>
      <c r="J92" s="12">
        <v>5</v>
      </c>
      <c r="K92" s="12">
        <v>2</v>
      </c>
      <c r="L92" s="16" t="s">
        <v>94</v>
      </c>
    </row>
    <row r="93" spans="1:12" s="3" customFormat="1" ht="28.5" customHeight="1">
      <c r="A93" s="17">
        <v>5387</v>
      </c>
      <c r="B93" s="18" t="s">
        <v>475</v>
      </c>
      <c r="C93" s="19">
        <v>2</v>
      </c>
      <c r="D93" s="19" t="s">
        <v>48</v>
      </c>
      <c r="E93" s="20" t="s">
        <v>19</v>
      </c>
      <c r="F93" s="21" t="s">
        <v>200</v>
      </c>
      <c r="G93" s="19">
        <v>1</v>
      </c>
      <c r="H93" s="22">
        <v>773</v>
      </c>
      <c r="I93" s="22">
        <f t="shared" si="2"/>
        <v>773</v>
      </c>
      <c r="J93" s="19">
        <v>20</v>
      </c>
      <c r="K93" s="19">
        <v>2</v>
      </c>
      <c r="L93" s="23" t="s">
        <v>201</v>
      </c>
    </row>
    <row r="94" spans="1:12" s="3" customFormat="1" ht="28.5" customHeight="1">
      <c r="A94" s="10">
        <v>5387</v>
      </c>
      <c r="B94" s="11" t="s">
        <v>475</v>
      </c>
      <c r="C94" s="12">
        <v>2</v>
      </c>
      <c r="D94" s="12" t="s">
        <v>48</v>
      </c>
      <c r="E94" s="13" t="s">
        <v>202</v>
      </c>
      <c r="F94" s="14" t="s">
        <v>503</v>
      </c>
      <c r="G94" s="12">
        <v>14</v>
      </c>
      <c r="H94" s="15">
        <v>400</v>
      </c>
      <c r="I94" s="15">
        <f t="shared" si="2"/>
        <v>5600</v>
      </c>
      <c r="J94" s="12">
        <v>5</v>
      </c>
      <c r="K94" s="12" t="s">
        <v>203</v>
      </c>
      <c r="L94" s="16" t="s">
        <v>16</v>
      </c>
    </row>
    <row r="95" spans="1:12" s="3" customFormat="1" ht="28.5" customHeight="1">
      <c r="A95" s="17">
        <v>5387</v>
      </c>
      <c r="B95" s="18" t="s">
        <v>475</v>
      </c>
      <c r="C95" s="19">
        <v>2</v>
      </c>
      <c r="D95" s="19" t="s">
        <v>48</v>
      </c>
      <c r="E95" s="20" t="s">
        <v>204</v>
      </c>
      <c r="F95" s="21" t="s">
        <v>205</v>
      </c>
      <c r="G95" s="19">
        <v>1</v>
      </c>
      <c r="H95" s="22">
        <v>384</v>
      </c>
      <c r="I95" s="22">
        <f t="shared" si="2"/>
        <v>384</v>
      </c>
      <c r="J95" s="19">
        <v>10</v>
      </c>
      <c r="K95" s="19" t="s">
        <v>121</v>
      </c>
      <c r="L95" s="23" t="s">
        <v>104</v>
      </c>
    </row>
    <row r="96" spans="1:12" s="3" customFormat="1" ht="28.5" customHeight="1">
      <c r="A96" s="10">
        <v>5387</v>
      </c>
      <c r="B96" s="11" t="s">
        <v>475</v>
      </c>
      <c r="C96" s="12">
        <v>2</v>
      </c>
      <c r="D96" s="12" t="s">
        <v>48</v>
      </c>
      <c r="E96" s="13" t="s">
        <v>206</v>
      </c>
      <c r="F96" s="14" t="s">
        <v>207</v>
      </c>
      <c r="G96" s="12">
        <v>4</v>
      </c>
      <c r="H96" s="15">
        <v>115</v>
      </c>
      <c r="I96" s="15">
        <f t="shared" si="2"/>
        <v>460</v>
      </c>
      <c r="J96" s="12">
        <v>5</v>
      </c>
      <c r="K96" s="12">
        <v>2</v>
      </c>
      <c r="L96" s="16" t="s">
        <v>94</v>
      </c>
    </row>
    <row r="97" spans="1:12" s="3" customFormat="1" ht="28.5" customHeight="1">
      <c r="A97" s="17">
        <v>5387</v>
      </c>
      <c r="B97" s="18" t="s">
        <v>475</v>
      </c>
      <c r="C97" s="19">
        <v>2</v>
      </c>
      <c r="D97" s="19" t="s">
        <v>48</v>
      </c>
      <c r="E97" s="20" t="s">
        <v>206</v>
      </c>
      <c r="F97" s="21" t="s">
        <v>208</v>
      </c>
      <c r="G97" s="19">
        <v>4</v>
      </c>
      <c r="H97" s="22">
        <v>26.5</v>
      </c>
      <c r="I97" s="22">
        <f t="shared" si="2"/>
        <v>106</v>
      </c>
      <c r="J97" s="19">
        <v>5</v>
      </c>
      <c r="K97" s="19">
        <v>2</v>
      </c>
      <c r="L97" s="23" t="s">
        <v>16</v>
      </c>
    </row>
    <row r="98" spans="1:12" s="3" customFormat="1" ht="28.5" customHeight="1">
      <c r="A98" s="10">
        <v>5387</v>
      </c>
      <c r="B98" s="11" t="s">
        <v>475</v>
      </c>
      <c r="C98" s="12">
        <v>2</v>
      </c>
      <c r="D98" s="12" t="s">
        <v>48</v>
      </c>
      <c r="E98" s="13" t="s">
        <v>206</v>
      </c>
      <c r="F98" s="14" t="s">
        <v>209</v>
      </c>
      <c r="G98" s="12">
        <v>1</v>
      </c>
      <c r="H98" s="15">
        <v>70</v>
      </c>
      <c r="I98" s="15">
        <f t="shared" si="2"/>
        <v>70</v>
      </c>
      <c r="J98" s="12">
        <v>10</v>
      </c>
      <c r="K98" s="12" t="s">
        <v>54</v>
      </c>
      <c r="L98" s="16" t="s">
        <v>64</v>
      </c>
    </row>
    <row r="99" spans="1:12" s="3" customFormat="1" ht="28.5" customHeight="1">
      <c r="A99" s="17">
        <v>5387</v>
      </c>
      <c r="B99" s="18" t="s">
        <v>475</v>
      </c>
      <c r="C99" s="19">
        <v>2</v>
      </c>
      <c r="D99" s="19" t="s">
        <v>48</v>
      </c>
      <c r="E99" s="20" t="s">
        <v>210</v>
      </c>
      <c r="F99" s="21" t="s">
        <v>504</v>
      </c>
      <c r="G99" s="19">
        <v>2</v>
      </c>
      <c r="H99" s="22">
        <v>70</v>
      </c>
      <c r="I99" s="22">
        <f t="shared" si="2"/>
        <v>140</v>
      </c>
      <c r="J99" s="19">
        <v>10</v>
      </c>
      <c r="K99" s="19">
        <v>4.7</v>
      </c>
      <c r="L99" s="23" t="s">
        <v>104</v>
      </c>
    </row>
    <row r="100" spans="1:12" s="3" customFormat="1" ht="28.5" customHeight="1">
      <c r="A100" s="10">
        <v>5387</v>
      </c>
      <c r="B100" s="11" t="s">
        <v>475</v>
      </c>
      <c r="C100" s="12">
        <v>2</v>
      </c>
      <c r="D100" s="12" t="s">
        <v>48</v>
      </c>
      <c r="E100" s="13" t="s">
        <v>211</v>
      </c>
      <c r="F100" s="14" t="s">
        <v>212</v>
      </c>
      <c r="G100" s="12">
        <v>2</v>
      </c>
      <c r="H100" s="15">
        <v>235</v>
      </c>
      <c r="I100" s="15">
        <f t="shared" si="2"/>
        <v>470</v>
      </c>
      <c r="J100" s="12">
        <v>5</v>
      </c>
      <c r="K100" s="12" t="s">
        <v>54</v>
      </c>
      <c r="L100" s="16" t="s">
        <v>104</v>
      </c>
    </row>
    <row r="101" spans="1:12" s="3" customFormat="1" ht="28.5" customHeight="1">
      <c r="A101" s="17">
        <v>5387</v>
      </c>
      <c r="B101" s="18" t="s">
        <v>475</v>
      </c>
      <c r="C101" s="19">
        <v>2</v>
      </c>
      <c r="D101" s="19" t="s">
        <v>48</v>
      </c>
      <c r="E101" s="20" t="s">
        <v>211</v>
      </c>
      <c r="F101" s="21" t="s">
        <v>213</v>
      </c>
      <c r="G101" s="19">
        <v>4</v>
      </c>
      <c r="H101" s="22">
        <v>89</v>
      </c>
      <c r="I101" s="22">
        <f t="shared" si="2"/>
        <v>356</v>
      </c>
      <c r="J101" s="19">
        <v>5</v>
      </c>
      <c r="K101" s="19">
        <v>2</v>
      </c>
      <c r="L101" s="23" t="s">
        <v>214</v>
      </c>
    </row>
    <row r="102" spans="1:12" s="3" customFormat="1" ht="28.5" customHeight="1" thickBot="1">
      <c r="A102" s="24">
        <v>5387</v>
      </c>
      <c r="B102" s="25" t="s">
        <v>475</v>
      </c>
      <c r="C102" s="26">
        <v>2</v>
      </c>
      <c r="D102" s="26" t="s">
        <v>48</v>
      </c>
      <c r="E102" s="27" t="s">
        <v>215</v>
      </c>
      <c r="F102" s="28" t="s">
        <v>216</v>
      </c>
      <c r="G102" s="26">
        <v>1</v>
      </c>
      <c r="H102" s="29">
        <v>18500</v>
      </c>
      <c r="I102" s="29">
        <f t="shared" si="2"/>
        <v>18500</v>
      </c>
      <c r="J102" s="26">
        <v>15</v>
      </c>
      <c r="K102" s="26" t="s">
        <v>217</v>
      </c>
      <c r="L102" s="30" t="s">
        <v>21</v>
      </c>
    </row>
  </sheetData>
  <autoFilter ref="A7:L102" xr:uid="{00000000-0009-0000-0000-000000000000}"/>
  <mergeCells count="2">
    <mergeCell ref="A4:L4"/>
    <mergeCell ref="C3:J3"/>
  </mergeCells>
  <dataValidations count="1">
    <dataValidation type="list" allowBlank="1" showInputMessage="1" showErrorMessage="1" sqref="L8:L102" xr:uid="{00000000-0002-0000-0000-000000000000}">
      <formula1>locaux_</formula1>
    </dataValidation>
  </dataValidations>
  <pageMargins left="0.31496062992125984" right="0.31496062992125984" top="0.35433070866141736" bottom="0.35433070866141736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71"/>
  <sheetViews>
    <sheetView topLeftCell="A155" zoomScale="80" zoomScaleNormal="80" workbookViewId="0">
      <selection activeCell="F171" sqref="F171"/>
    </sheetView>
  </sheetViews>
  <sheetFormatPr baseColWidth="10" defaultColWidth="21.7109375" defaultRowHeight="15"/>
  <cols>
    <col min="1" max="1" width="14.42578125" style="1" customWidth="1"/>
    <col min="2" max="2" width="30.28515625" style="1" customWidth="1"/>
    <col min="3" max="3" width="11" style="2" customWidth="1"/>
    <col min="4" max="4" width="26.85546875" style="2" customWidth="1"/>
    <col min="5" max="5" width="27.7109375" style="2" customWidth="1"/>
    <col min="6" max="6" width="93.85546875" style="3" customWidth="1"/>
    <col min="7" max="7" width="12.7109375" style="2" customWidth="1"/>
    <col min="8" max="8" width="14.28515625" style="2" customWidth="1"/>
    <col min="9" max="9" width="14.7109375" style="2" customWidth="1"/>
    <col min="10" max="10" width="17.42578125" style="2" customWidth="1"/>
    <col min="11" max="11" width="18.7109375" style="2" customWidth="1"/>
    <col min="12" max="12" width="12.85546875" style="33" customWidth="1"/>
    <col min="13" max="16384" width="21.7109375" style="2"/>
  </cols>
  <sheetData>
    <row r="3" spans="1:12" ht="21">
      <c r="D3" s="35" t="str">
        <f>MAO!C3</f>
        <v>HORTICULTURE SPÉCIALISÉE EN AMÉNAGEMENT DURABLE - ASP 5387</v>
      </c>
      <c r="E3" s="35"/>
      <c r="F3" s="35"/>
      <c r="G3" s="35"/>
      <c r="H3" s="35"/>
      <c r="I3" s="35"/>
    </row>
    <row r="4" spans="1:12" ht="17.25">
      <c r="A4" s="34" t="s">
        <v>14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1:12" ht="15.75" thickBot="1"/>
    <row r="7" spans="1:12" s="3" customFormat="1" ht="45">
      <c r="A7" s="5" t="s">
        <v>0</v>
      </c>
      <c r="B7" s="6" t="s">
        <v>8</v>
      </c>
      <c r="C7" s="7" t="s">
        <v>1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12</v>
      </c>
      <c r="I7" s="8" t="s">
        <v>7</v>
      </c>
      <c r="J7" s="7" t="s">
        <v>11</v>
      </c>
      <c r="K7" s="7" t="s">
        <v>51</v>
      </c>
      <c r="L7" s="9" t="s">
        <v>6</v>
      </c>
    </row>
    <row r="8" spans="1:12" s="3" customFormat="1" ht="28.5" customHeight="1">
      <c r="A8" s="10">
        <v>5387</v>
      </c>
      <c r="B8" s="11" t="s">
        <v>475</v>
      </c>
      <c r="C8" s="12">
        <v>3</v>
      </c>
      <c r="D8" s="12" t="s">
        <v>49</v>
      </c>
      <c r="E8" s="13" t="s">
        <v>218</v>
      </c>
      <c r="F8" s="14" t="s">
        <v>219</v>
      </c>
      <c r="G8" s="12">
        <v>2</v>
      </c>
      <c r="H8" s="15">
        <v>41</v>
      </c>
      <c r="I8" s="15">
        <f t="shared" ref="I8:I136" si="0">+G8*H8</f>
        <v>82</v>
      </c>
      <c r="J8" s="12">
        <v>20</v>
      </c>
      <c r="K8" s="12">
        <v>5</v>
      </c>
      <c r="L8" s="16" t="s">
        <v>16</v>
      </c>
    </row>
    <row r="9" spans="1:12" s="3" customFormat="1" ht="28.5" customHeight="1">
      <c r="A9" s="17">
        <v>5387</v>
      </c>
      <c r="B9" s="18" t="s">
        <v>475</v>
      </c>
      <c r="C9" s="19">
        <v>3</v>
      </c>
      <c r="D9" s="19" t="s">
        <v>49</v>
      </c>
      <c r="E9" s="20" t="s">
        <v>220</v>
      </c>
      <c r="F9" s="21" t="s">
        <v>221</v>
      </c>
      <c r="G9" s="19">
        <v>2</v>
      </c>
      <c r="H9" s="22">
        <v>70</v>
      </c>
      <c r="I9" s="22">
        <f t="shared" si="0"/>
        <v>140</v>
      </c>
      <c r="J9" s="19">
        <v>10</v>
      </c>
      <c r="K9" s="19" t="s">
        <v>222</v>
      </c>
      <c r="L9" s="23" t="s">
        <v>223</v>
      </c>
    </row>
    <row r="10" spans="1:12" s="3" customFormat="1" ht="28.5" customHeight="1">
      <c r="A10" s="10">
        <v>5387</v>
      </c>
      <c r="B10" s="11" t="s">
        <v>475</v>
      </c>
      <c r="C10" s="12">
        <v>3</v>
      </c>
      <c r="D10" s="12" t="s">
        <v>49</v>
      </c>
      <c r="E10" s="13" t="s">
        <v>220</v>
      </c>
      <c r="F10" s="14" t="s">
        <v>224</v>
      </c>
      <c r="G10" s="12">
        <v>2</v>
      </c>
      <c r="H10" s="15">
        <v>35</v>
      </c>
      <c r="I10" s="15">
        <f t="shared" si="0"/>
        <v>70</v>
      </c>
      <c r="J10" s="12">
        <v>10</v>
      </c>
      <c r="K10" s="12" t="s">
        <v>222</v>
      </c>
      <c r="L10" s="16" t="s">
        <v>223</v>
      </c>
    </row>
    <row r="11" spans="1:12" s="3" customFormat="1" ht="28.5" customHeight="1">
      <c r="A11" s="17">
        <v>5387</v>
      </c>
      <c r="B11" s="18" t="s">
        <v>475</v>
      </c>
      <c r="C11" s="19">
        <v>3</v>
      </c>
      <c r="D11" s="19" t="s">
        <v>49</v>
      </c>
      <c r="E11" s="20" t="s">
        <v>220</v>
      </c>
      <c r="F11" s="21" t="s">
        <v>225</v>
      </c>
      <c r="G11" s="19">
        <v>2</v>
      </c>
      <c r="H11" s="22">
        <v>29</v>
      </c>
      <c r="I11" s="22">
        <f t="shared" si="0"/>
        <v>58</v>
      </c>
      <c r="J11" s="19">
        <v>10</v>
      </c>
      <c r="K11" s="19" t="s">
        <v>222</v>
      </c>
      <c r="L11" s="23" t="s">
        <v>223</v>
      </c>
    </row>
    <row r="12" spans="1:12" s="3" customFormat="1" ht="28.5" customHeight="1">
      <c r="A12" s="10">
        <v>5387</v>
      </c>
      <c r="B12" s="11" t="s">
        <v>475</v>
      </c>
      <c r="C12" s="12">
        <v>3</v>
      </c>
      <c r="D12" s="12" t="s">
        <v>49</v>
      </c>
      <c r="E12" s="13" t="s">
        <v>45</v>
      </c>
      <c r="F12" s="14" t="s">
        <v>226</v>
      </c>
      <c r="G12" s="12">
        <v>3</v>
      </c>
      <c r="H12" s="15">
        <v>47</v>
      </c>
      <c r="I12" s="15">
        <f t="shared" si="0"/>
        <v>141</v>
      </c>
      <c r="J12" s="12">
        <v>20</v>
      </c>
      <c r="K12" s="12">
        <v>2</v>
      </c>
      <c r="L12" s="16" t="s">
        <v>79</v>
      </c>
    </row>
    <row r="13" spans="1:12" s="3" customFormat="1" ht="28.5" customHeight="1">
      <c r="A13" s="17">
        <v>5387</v>
      </c>
      <c r="B13" s="18" t="s">
        <v>475</v>
      </c>
      <c r="C13" s="19">
        <v>3</v>
      </c>
      <c r="D13" s="19" t="s">
        <v>49</v>
      </c>
      <c r="E13" s="20" t="s">
        <v>106</v>
      </c>
      <c r="F13" s="21" t="s">
        <v>227</v>
      </c>
      <c r="G13" s="19">
        <v>7</v>
      </c>
      <c r="H13" s="22">
        <v>21</v>
      </c>
      <c r="I13" s="22">
        <f t="shared" si="0"/>
        <v>147</v>
      </c>
      <c r="J13" s="19">
        <v>20</v>
      </c>
      <c r="K13" s="19" t="s">
        <v>60</v>
      </c>
      <c r="L13" s="23" t="s">
        <v>228</v>
      </c>
    </row>
    <row r="14" spans="1:12" s="3" customFormat="1" ht="28.5" customHeight="1">
      <c r="A14" s="10">
        <v>5387</v>
      </c>
      <c r="B14" s="11" t="s">
        <v>475</v>
      </c>
      <c r="C14" s="12">
        <v>3</v>
      </c>
      <c r="D14" s="12" t="s">
        <v>49</v>
      </c>
      <c r="E14" s="13" t="s">
        <v>114</v>
      </c>
      <c r="F14" s="14" t="s">
        <v>229</v>
      </c>
      <c r="G14" s="12">
        <v>13</v>
      </c>
      <c r="H14" s="15">
        <v>12</v>
      </c>
      <c r="I14" s="15">
        <f t="shared" si="0"/>
        <v>156</v>
      </c>
      <c r="J14" s="12">
        <v>10</v>
      </c>
      <c r="K14" s="12" t="s">
        <v>54</v>
      </c>
      <c r="L14" s="16" t="s">
        <v>55</v>
      </c>
    </row>
    <row r="15" spans="1:12" s="3" customFormat="1" ht="28.5" customHeight="1">
      <c r="A15" s="17">
        <v>5387</v>
      </c>
      <c r="B15" s="18" t="s">
        <v>475</v>
      </c>
      <c r="C15" s="19">
        <v>3</v>
      </c>
      <c r="D15" s="19" t="s">
        <v>49</v>
      </c>
      <c r="E15" s="20" t="s">
        <v>230</v>
      </c>
      <c r="F15" s="21" t="s">
        <v>231</v>
      </c>
      <c r="G15" s="19">
        <v>13</v>
      </c>
      <c r="H15" s="22">
        <v>10</v>
      </c>
      <c r="I15" s="22">
        <f t="shared" si="0"/>
        <v>130</v>
      </c>
      <c r="J15" s="19">
        <v>10</v>
      </c>
      <c r="K15" s="19" t="s">
        <v>54</v>
      </c>
      <c r="L15" s="23" t="s">
        <v>55</v>
      </c>
    </row>
    <row r="16" spans="1:12" s="3" customFormat="1" ht="28.5" customHeight="1">
      <c r="A16" s="10">
        <v>5387</v>
      </c>
      <c r="B16" s="11" t="s">
        <v>475</v>
      </c>
      <c r="C16" s="12">
        <v>3</v>
      </c>
      <c r="D16" s="12" t="s">
        <v>49</v>
      </c>
      <c r="E16" s="13" t="s">
        <v>232</v>
      </c>
      <c r="F16" s="14" t="s">
        <v>233</v>
      </c>
      <c r="G16" s="12">
        <v>5</v>
      </c>
      <c r="H16" s="15">
        <v>25</v>
      </c>
      <c r="I16" s="15">
        <f t="shared" si="0"/>
        <v>125</v>
      </c>
      <c r="J16" s="12">
        <v>5</v>
      </c>
      <c r="K16" s="12">
        <v>5.7</v>
      </c>
      <c r="L16" s="16" t="s">
        <v>21</v>
      </c>
    </row>
    <row r="17" spans="1:12" s="3" customFormat="1" ht="28.5" customHeight="1">
      <c r="A17" s="17">
        <v>5387</v>
      </c>
      <c r="B17" s="18" t="s">
        <v>475</v>
      </c>
      <c r="C17" s="19">
        <v>3</v>
      </c>
      <c r="D17" s="19" t="s">
        <v>49</v>
      </c>
      <c r="E17" s="20" t="s">
        <v>234</v>
      </c>
      <c r="F17" s="21" t="s">
        <v>235</v>
      </c>
      <c r="G17" s="19">
        <v>1</v>
      </c>
      <c r="H17" s="22">
        <v>9</v>
      </c>
      <c r="I17" s="22">
        <f t="shared" si="0"/>
        <v>9</v>
      </c>
      <c r="J17" s="19">
        <v>100</v>
      </c>
      <c r="K17" s="19" t="s">
        <v>67</v>
      </c>
      <c r="L17" s="23" t="s">
        <v>64</v>
      </c>
    </row>
    <row r="18" spans="1:12" s="3" customFormat="1" ht="28.5" customHeight="1">
      <c r="A18" s="10">
        <v>5387</v>
      </c>
      <c r="B18" s="11" t="s">
        <v>475</v>
      </c>
      <c r="C18" s="12">
        <v>3</v>
      </c>
      <c r="D18" s="12" t="s">
        <v>49</v>
      </c>
      <c r="E18" s="13" t="s">
        <v>46</v>
      </c>
      <c r="F18" s="14" t="s">
        <v>236</v>
      </c>
      <c r="G18" s="12">
        <v>1</v>
      </c>
      <c r="H18" s="15">
        <v>52</v>
      </c>
      <c r="I18" s="15">
        <f t="shared" si="0"/>
        <v>52</v>
      </c>
      <c r="J18" s="12">
        <v>10</v>
      </c>
      <c r="K18" s="12" t="s">
        <v>67</v>
      </c>
      <c r="L18" s="16" t="s">
        <v>64</v>
      </c>
    </row>
    <row r="19" spans="1:12" s="3" customFormat="1" ht="28.5" customHeight="1">
      <c r="A19" s="17">
        <v>5387</v>
      </c>
      <c r="B19" s="18" t="s">
        <v>475</v>
      </c>
      <c r="C19" s="19">
        <v>3</v>
      </c>
      <c r="D19" s="19" t="s">
        <v>49</v>
      </c>
      <c r="E19" s="20" t="s">
        <v>46</v>
      </c>
      <c r="F19" s="21" t="s">
        <v>237</v>
      </c>
      <c r="G19" s="19">
        <v>1</v>
      </c>
      <c r="H19" s="22">
        <v>16</v>
      </c>
      <c r="I19" s="22">
        <f t="shared" si="0"/>
        <v>16</v>
      </c>
      <c r="J19" s="19">
        <v>10</v>
      </c>
      <c r="K19" s="19" t="s">
        <v>67</v>
      </c>
      <c r="L19" s="23" t="s">
        <v>17</v>
      </c>
    </row>
    <row r="20" spans="1:12" s="3" customFormat="1" ht="28.5" customHeight="1">
      <c r="A20" s="10">
        <v>5387</v>
      </c>
      <c r="B20" s="11" t="s">
        <v>475</v>
      </c>
      <c r="C20" s="12">
        <v>3</v>
      </c>
      <c r="D20" s="12" t="s">
        <v>49</v>
      </c>
      <c r="E20" s="13" t="s">
        <v>238</v>
      </c>
      <c r="F20" s="14" t="s">
        <v>239</v>
      </c>
      <c r="G20" s="12">
        <v>2</v>
      </c>
      <c r="H20" s="15">
        <v>126</v>
      </c>
      <c r="I20" s="15">
        <f t="shared" si="0"/>
        <v>252</v>
      </c>
      <c r="J20" s="12">
        <v>33.333333333333336</v>
      </c>
      <c r="K20" s="12">
        <v>2</v>
      </c>
      <c r="L20" s="16" t="s">
        <v>16</v>
      </c>
    </row>
    <row r="21" spans="1:12" s="3" customFormat="1" ht="28.5" customHeight="1">
      <c r="A21" s="17">
        <v>5387</v>
      </c>
      <c r="B21" s="18" t="s">
        <v>475</v>
      </c>
      <c r="C21" s="19">
        <v>3</v>
      </c>
      <c r="D21" s="19" t="s">
        <v>49</v>
      </c>
      <c r="E21" s="20" t="s">
        <v>240</v>
      </c>
      <c r="F21" s="21" t="s">
        <v>241</v>
      </c>
      <c r="G21" s="19">
        <v>2</v>
      </c>
      <c r="H21" s="22">
        <v>39</v>
      </c>
      <c r="I21" s="22">
        <f t="shared" si="0"/>
        <v>78</v>
      </c>
      <c r="J21" s="19">
        <v>100</v>
      </c>
      <c r="K21" s="19">
        <v>7</v>
      </c>
      <c r="L21" s="23" t="s">
        <v>16</v>
      </c>
    </row>
    <row r="22" spans="1:12" s="3" customFormat="1" ht="28.5" customHeight="1">
      <c r="A22" s="10">
        <v>5387</v>
      </c>
      <c r="B22" s="11" t="s">
        <v>475</v>
      </c>
      <c r="C22" s="12">
        <v>3</v>
      </c>
      <c r="D22" s="12" t="s">
        <v>49</v>
      </c>
      <c r="E22" s="13" t="s">
        <v>242</v>
      </c>
      <c r="F22" s="14" t="s">
        <v>243</v>
      </c>
      <c r="G22" s="12">
        <v>50</v>
      </c>
      <c r="H22" s="15">
        <v>0.71</v>
      </c>
      <c r="I22" s="15">
        <f t="shared" si="0"/>
        <v>35.5</v>
      </c>
      <c r="J22" s="12">
        <v>10</v>
      </c>
      <c r="K22" s="12">
        <v>2</v>
      </c>
      <c r="L22" s="16" t="s">
        <v>16</v>
      </c>
    </row>
    <row r="23" spans="1:12" s="3" customFormat="1" ht="28.5" customHeight="1">
      <c r="A23" s="17">
        <v>5387</v>
      </c>
      <c r="B23" s="18" t="s">
        <v>475</v>
      </c>
      <c r="C23" s="19">
        <v>3</v>
      </c>
      <c r="D23" s="19" t="s">
        <v>49</v>
      </c>
      <c r="E23" s="20" t="s">
        <v>242</v>
      </c>
      <c r="F23" s="21" t="s">
        <v>244</v>
      </c>
      <c r="G23" s="19">
        <v>1</v>
      </c>
      <c r="H23" s="22">
        <v>21.45</v>
      </c>
      <c r="I23" s="22">
        <f t="shared" si="0"/>
        <v>21.45</v>
      </c>
      <c r="J23" s="19">
        <v>100</v>
      </c>
      <c r="K23" s="19">
        <v>2</v>
      </c>
      <c r="L23" s="23" t="s">
        <v>134</v>
      </c>
    </row>
    <row r="24" spans="1:12" s="3" customFormat="1" ht="28.5" customHeight="1">
      <c r="A24" s="10">
        <v>5387</v>
      </c>
      <c r="B24" s="11" t="s">
        <v>475</v>
      </c>
      <c r="C24" s="12">
        <v>3</v>
      </c>
      <c r="D24" s="12" t="s">
        <v>49</v>
      </c>
      <c r="E24" s="13" t="s">
        <v>86</v>
      </c>
      <c r="F24" s="14" t="s">
        <v>245</v>
      </c>
      <c r="G24" s="12">
        <v>1</v>
      </c>
      <c r="H24" s="15">
        <v>20</v>
      </c>
      <c r="I24" s="15">
        <f t="shared" si="0"/>
        <v>20</v>
      </c>
      <c r="J24" s="12">
        <v>10</v>
      </c>
      <c r="K24" s="12">
        <v>2</v>
      </c>
      <c r="L24" s="16" t="s">
        <v>57</v>
      </c>
    </row>
    <row r="25" spans="1:12" s="3" customFormat="1" ht="28.5" customHeight="1">
      <c r="A25" s="17">
        <v>5387</v>
      </c>
      <c r="B25" s="18" t="s">
        <v>475</v>
      </c>
      <c r="C25" s="19">
        <v>3</v>
      </c>
      <c r="D25" s="19" t="s">
        <v>49</v>
      </c>
      <c r="E25" s="20" t="s">
        <v>44</v>
      </c>
      <c r="F25" s="21" t="s">
        <v>246</v>
      </c>
      <c r="G25" s="19">
        <v>1</v>
      </c>
      <c r="H25" s="22">
        <v>27</v>
      </c>
      <c r="I25" s="22">
        <f t="shared" si="0"/>
        <v>27</v>
      </c>
      <c r="J25" s="19">
        <v>100</v>
      </c>
      <c r="K25" s="19">
        <v>2</v>
      </c>
      <c r="L25" s="23" t="s">
        <v>247</v>
      </c>
    </row>
    <row r="26" spans="1:12" s="3" customFormat="1" ht="28.5" customHeight="1">
      <c r="A26" s="10">
        <v>5387</v>
      </c>
      <c r="B26" s="11" t="s">
        <v>475</v>
      </c>
      <c r="C26" s="12">
        <v>3</v>
      </c>
      <c r="D26" s="12" t="s">
        <v>49</v>
      </c>
      <c r="E26" s="13" t="s">
        <v>44</v>
      </c>
      <c r="F26" s="14" t="s">
        <v>248</v>
      </c>
      <c r="G26" s="12">
        <v>4</v>
      </c>
      <c r="H26" s="15">
        <v>5</v>
      </c>
      <c r="I26" s="15">
        <f t="shared" si="0"/>
        <v>20</v>
      </c>
      <c r="J26" s="12">
        <v>100</v>
      </c>
      <c r="K26" s="12" t="s">
        <v>249</v>
      </c>
      <c r="L26" s="16" t="s">
        <v>21</v>
      </c>
    </row>
    <row r="27" spans="1:12" s="3" customFormat="1" ht="28.5" customHeight="1">
      <c r="A27" s="17">
        <v>5387</v>
      </c>
      <c r="B27" s="18" t="s">
        <v>475</v>
      </c>
      <c r="C27" s="19">
        <v>3</v>
      </c>
      <c r="D27" s="19" t="s">
        <v>49</v>
      </c>
      <c r="E27" s="20" t="s">
        <v>250</v>
      </c>
      <c r="F27" s="21" t="s">
        <v>251</v>
      </c>
      <c r="G27" s="19">
        <v>5</v>
      </c>
      <c r="H27" s="22">
        <v>33</v>
      </c>
      <c r="I27" s="22">
        <f t="shared" si="0"/>
        <v>165</v>
      </c>
      <c r="J27" s="19">
        <v>10</v>
      </c>
      <c r="K27" s="19" t="s">
        <v>54</v>
      </c>
      <c r="L27" s="23" t="s">
        <v>104</v>
      </c>
    </row>
    <row r="28" spans="1:12" s="3" customFormat="1" ht="28.5" customHeight="1">
      <c r="A28" s="10">
        <v>5387</v>
      </c>
      <c r="B28" s="11" t="s">
        <v>475</v>
      </c>
      <c r="C28" s="12">
        <v>3</v>
      </c>
      <c r="D28" s="12" t="s">
        <v>49</v>
      </c>
      <c r="E28" s="13" t="s">
        <v>252</v>
      </c>
      <c r="F28" s="14" t="s">
        <v>253</v>
      </c>
      <c r="G28" s="12">
        <v>1</v>
      </c>
      <c r="H28" s="15">
        <v>12</v>
      </c>
      <c r="I28" s="15">
        <f t="shared" si="0"/>
        <v>12</v>
      </c>
      <c r="J28" s="12">
        <v>50</v>
      </c>
      <c r="K28" s="12">
        <v>2</v>
      </c>
      <c r="L28" s="16" t="s">
        <v>21</v>
      </c>
    </row>
    <row r="29" spans="1:12" s="3" customFormat="1" ht="28.5" customHeight="1">
      <c r="A29" s="17">
        <v>5387</v>
      </c>
      <c r="B29" s="18" t="s">
        <v>475</v>
      </c>
      <c r="C29" s="19">
        <v>3</v>
      </c>
      <c r="D29" s="19" t="s">
        <v>49</v>
      </c>
      <c r="E29" s="20" t="s">
        <v>254</v>
      </c>
      <c r="F29" s="21" t="s">
        <v>255</v>
      </c>
      <c r="G29" s="19">
        <v>5</v>
      </c>
      <c r="H29" s="22">
        <v>13</v>
      </c>
      <c r="I29" s="22">
        <f t="shared" si="0"/>
        <v>65</v>
      </c>
      <c r="J29" s="19">
        <v>10</v>
      </c>
      <c r="K29" s="19">
        <v>2</v>
      </c>
      <c r="L29" s="23" t="s">
        <v>256</v>
      </c>
    </row>
    <row r="30" spans="1:12" s="3" customFormat="1" ht="28.5" customHeight="1">
      <c r="A30" s="10">
        <v>5387</v>
      </c>
      <c r="B30" s="11" t="s">
        <v>475</v>
      </c>
      <c r="C30" s="12">
        <v>3</v>
      </c>
      <c r="D30" s="12" t="s">
        <v>49</v>
      </c>
      <c r="E30" s="13" t="s">
        <v>257</v>
      </c>
      <c r="F30" s="14" t="s">
        <v>258</v>
      </c>
      <c r="G30" s="12">
        <v>1</v>
      </c>
      <c r="H30" s="15">
        <v>9</v>
      </c>
      <c r="I30" s="15">
        <f t="shared" si="0"/>
        <v>9</v>
      </c>
      <c r="J30" s="12">
        <v>25</v>
      </c>
      <c r="K30" s="12">
        <v>2</v>
      </c>
      <c r="L30" s="16" t="s">
        <v>21</v>
      </c>
    </row>
    <row r="31" spans="1:12" s="3" customFormat="1" ht="28.5" customHeight="1">
      <c r="A31" s="17">
        <v>5387</v>
      </c>
      <c r="B31" s="18" t="s">
        <v>475</v>
      </c>
      <c r="C31" s="19">
        <v>3</v>
      </c>
      <c r="D31" s="19" t="s">
        <v>49</v>
      </c>
      <c r="E31" s="20" t="s">
        <v>43</v>
      </c>
      <c r="F31" s="21" t="s">
        <v>259</v>
      </c>
      <c r="G31" s="19">
        <v>4</v>
      </c>
      <c r="H31" s="22">
        <v>12</v>
      </c>
      <c r="I31" s="22">
        <f t="shared" si="0"/>
        <v>48</v>
      </c>
      <c r="J31" s="19">
        <v>10</v>
      </c>
      <c r="K31" s="19">
        <v>2</v>
      </c>
      <c r="L31" s="23" t="s">
        <v>57</v>
      </c>
    </row>
    <row r="32" spans="1:12" s="3" customFormat="1" ht="28.5" customHeight="1">
      <c r="A32" s="10">
        <v>5387</v>
      </c>
      <c r="B32" s="11" t="s">
        <v>475</v>
      </c>
      <c r="C32" s="12">
        <v>3</v>
      </c>
      <c r="D32" s="12" t="s">
        <v>49</v>
      </c>
      <c r="E32" s="13" t="s">
        <v>43</v>
      </c>
      <c r="F32" s="14" t="s">
        <v>260</v>
      </c>
      <c r="G32" s="12">
        <v>13</v>
      </c>
      <c r="H32" s="15">
        <v>6</v>
      </c>
      <c r="I32" s="15">
        <f t="shared" si="0"/>
        <v>78</v>
      </c>
      <c r="J32" s="12">
        <v>20</v>
      </c>
      <c r="K32" s="12" t="s">
        <v>54</v>
      </c>
      <c r="L32" s="16" t="s">
        <v>55</v>
      </c>
    </row>
    <row r="33" spans="1:12" s="3" customFormat="1" ht="28.5" customHeight="1">
      <c r="A33" s="17">
        <v>5387</v>
      </c>
      <c r="B33" s="18" t="s">
        <v>475</v>
      </c>
      <c r="C33" s="19">
        <v>3</v>
      </c>
      <c r="D33" s="19" t="s">
        <v>49</v>
      </c>
      <c r="E33" s="20" t="s">
        <v>261</v>
      </c>
      <c r="F33" s="21" t="s">
        <v>478</v>
      </c>
      <c r="G33" s="19">
        <v>5</v>
      </c>
      <c r="H33" s="22">
        <v>3</v>
      </c>
      <c r="I33" s="22">
        <f t="shared" si="0"/>
        <v>15</v>
      </c>
      <c r="J33" s="19">
        <v>20</v>
      </c>
      <c r="K33" s="19">
        <v>2</v>
      </c>
      <c r="L33" s="23" t="s">
        <v>16</v>
      </c>
    </row>
    <row r="34" spans="1:12" s="3" customFormat="1" ht="28.5" customHeight="1">
      <c r="A34" s="10">
        <v>5387</v>
      </c>
      <c r="B34" s="11" t="s">
        <v>475</v>
      </c>
      <c r="C34" s="12">
        <v>3</v>
      </c>
      <c r="D34" s="12" t="s">
        <v>49</v>
      </c>
      <c r="E34" s="13" t="s">
        <v>262</v>
      </c>
      <c r="F34" s="14" t="s">
        <v>263</v>
      </c>
      <c r="G34" s="12">
        <v>5</v>
      </c>
      <c r="H34" s="15">
        <v>6</v>
      </c>
      <c r="I34" s="15">
        <f t="shared" si="0"/>
        <v>30</v>
      </c>
      <c r="J34" s="12">
        <v>100</v>
      </c>
      <c r="K34" s="12">
        <v>2</v>
      </c>
      <c r="L34" s="16" t="s">
        <v>94</v>
      </c>
    </row>
    <row r="35" spans="1:12" s="3" customFormat="1" ht="28.5" customHeight="1">
      <c r="A35" s="17">
        <v>5387</v>
      </c>
      <c r="B35" s="18" t="s">
        <v>475</v>
      </c>
      <c r="C35" s="19">
        <v>3</v>
      </c>
      <c r="D35" s="19" t="s">
        <v>49</v>
      </c>
      <c r="E35" s="20" t="s">
        <v>264</v>
      </c>
      <c r="F35" s="21" t="s">
        <v>265</v>
      </c>
      <c r="G35" s="19">
        <v>3</v>
      </c>
      <c r="H35" s="22">
        <v>21</v>
      </c>
      <c r="I35" s="22">
        <f t="shared" si="0"/>
        <v>63</v>
      </c>
      <c r="J35" s="19">
        <v>10</v>
      </c>
      <c r="K35" s="19">
        <v>2</v>
      </c>
      <c r="L35" s="23" t="s">
        <v>152</v>
      </c>
    </row>
    <row r="36" spans="1:12" s="3" customFormat="1" ht="28.5" customHeight="1">
      <c r="A36" s="10">
        <v>5387</v>
      </c>
      <c r="B36" s="11" t="s">
        <v>475</v>
      </c>
      <c r="C36" s="12">
        <v>3</v>
      </c>
      <c r="D36" s="12" t="s">
        <v>49</v>
      </c>
      <c r="E36" s="13" t="s">
        <v>266</v>
      </c>
      <c r="F36" s="14" t="s">
        <v>16</v>
      </c>
      <c r="G36" s="12">
        <v>7</v>
      </c>
      <c r="H36" s="15">
        <v>18</v>
      </c>
      <c r="I36" s="15">
        <f t="shared" si="0"/>
        <v>126</v>
      </c>
      <c r="J36" s="12">
        <v>10</v>
      </c>
      <c r="K36" s="12" t="s">
        <v>60</v>
      </c>
      <c r="L36" s="16" t="s">
        <v>152</v>
      </c>
    </row>
    <row r="37" spans="1:12" s="3" customFormat="1" ht="28.5" customHeight="1">
      <c r="A37" s="17">
        <v>5387</v>
      </c>
      <c r="B37" s="18" t="s">
        <v>475</v>
      </c>
      <c r="C37" s="19">
        <v>3</v>
      </c>
      <c r="D37" s="19" t="s">
        <v>49</v>
      </c>
      <c r="E37" s="20" t="s">
        <v>267</v>
      </c>
      <c r="F37" s="21" t="s">
        <v>268</v>
      </c>
      <c r="G37" s="19">
        <v>3</v>
      </c>
      <c r="H37" s="22">
        <v>6</v>
      </c>
      <c r="I37" s="22">
        <f t="shared" si="0"/>
        <v>18</v>
      </c>
      <c r="J37" s="19">
        <v>10</v>
      </c>
      <c r="K37" s="19">
        <v>2</v>
      </c>
      <c r="L37" s="23" t="s">
        <v>16</v>
      </c>
    </row>
    <row r="38" spans="1:12" s="3" customFormat="1" ht="28.5" customHeight="1">
      <c r="A38" s="10">
        <v>5387</v>
      </c>
      <c r="B38" s="11" t="s">
        <v>475</v>
      </c>
      <c r="C38" s="12">
        <v>3</v>
      </c>
      <c r="D38" s="12" t="s">
        <v>49</v>
      </c>
      <c r="E38" s="13" t="s">
        <v>269</v>
      </c>
      <c r="F38" s="14" t="s">
        <v>270</v>
      </c>
      <c r="G38" s="12">
        <v>2</v>
      </c>
      <c r="H38" s="15">
        <v>11</v>
      </c>
      <c r="I38" s="15">
        <f t="shared" si="0"/>
        <v>22</v>
      </c>
      <c r="J38" s="12">
        <v>100</v>
      </c>
      <c r="K38" s="12">
        <v>2</v>
      </c>
      <c r="L38" s="16" t="s">
        <v>57</v>
      </c>
    </row>
    <row r="39" spans="1:12" s="3" customFormat="1" ht="28.5" customHeight="1">
      <c r="A39" s="17">
        <v>5387</v>
      </c>
      <c r="B39" s="18" t="s">
        <v>475</v>
      </c>
      <c r="C39" s="19">
        <v>3</v>
      </c>
      <c r="D39" s="19" t="s">
        <v>49</v>
      </c>
      <c r="E39" s="20" t="s">
        <v>101</v>
      </c>
      <c r="F39" s="21" t="s">
        <v>271</v>
      </c>
      <c r="G39" s="19">
        <v>2</v>
      </c>
      <c r="H39" s="22">
        <v>25</v>
      </c>
      <c r="I39" s="22">
        <f t="shared" si="0"/>
        <v>50</v>
      </c>
      <c r="J39" s="19">
        <v>10</v>
      </c>
      <c r="K39" s="19" t="s">
        <v>60</v>
      </c>
      <c r="L39" s="23" t="s">
        <v>272</v>
      </c>
    </row>
    <row r="40" spans="1:12" s="3" customFormat="1" ht="28.5" customHeight="1">
      <c r="A40" s="10">
        <v>5387</v>
      </c>
      <c r="B40" s="11" t="s">
        <v>475</v>
      </c>
      <c r="C40" s="12">
        <v>3</v>
      </c>
      <c r="D40" s="12" t="s">
        <v>49</v>
      </c>
      <c r="E40" s="13" t="s">
        <v>273</v>
      </c>
      <c r="F40" s="14" t="s">
        <v>16</v>
      </c>
      <c r="G40" s="12">
        <v>6</v>
      </c>
      <c r="H40" s="15">
        <v>8</v>
      </c>
      <c r="I40" s="15">
        <f t="shared" si="0"/>
        <v>48</v>
      </c>
      <c r="J40" s="12">
        <v>10</v>
      </c>
      <c r="K40" s="12" t="s">
        <v>60</v>
      </c>
      <c r="L40" s="16" t="s">
        <v>274</v>
      </c>
    </row>
    <row r="41" spans="1:12" s="3" customFormat="1" ht="28.5" customHeight="1">
      <c r="A41" s="17">
        <v>5387</v>
      </c>
      <c r="B41" s="18" t="s">
        <v>475</v>
      </c>
      <c r="C41" s="19">
        <v>3</v>
      </c>
      <c r="D41" s="19" t="s">
        <v>49</v>
      </c>
      <c r="E41" s="20" t="s">
        <v>275</v>
      </c>
      <c r="F41" s="21" t="s">
        <v>276</v>
      </c>
      <c r="G41" s="19">
        <v>5</v>
      </c>
      <c r="H41" s="22">
        <v>21</v>
      </c>
      <c r="I41" s="22">
        <f t="shared" si="0"/>
        <v>105</v>
      </c>
      <c r="J41" s="19">
        <v>10</v>
      </c>
      <c r="K41" s="19" t="s">
        <v>121</v>
      </c>
      <c r="L41" s="23" t="s">
        <v>104</v>
      </c>
    </row>
    <row r="42" spans="1:12" s="3" customFormat="1" ht="28.5" customHeight="1">
      <c r="A42" s="10">
        <v>5387</v>
      </c>
      <c r="B42" s="11" t="s">
        <v>475</v>
      </c>
      <c r="C42" s="12">
        <v>3</v>
      </c>
      <c r="D42" s="12" t="s">
        <v>49</v>
      </c>
      <c r="E42" s="13" t="s">
        <v>277</v>
      </c>
      <c r="F42" s="14" t="s">
        <v>278</v>
      </c>
      <c r="G42" s="12">
        <v>7</v>
      </c>
      <c r="H42" s="15">
        <v>16</v>
      </c>
      <c r="I42" s="15">
        <f t="shared" si="0"/>
        <v>112</v>
      </c>
      <c r="J42" s="12">
        <v>10</v>
      </c>
      <c r="K42" s="12" t="s">
        <v>54</v>
      </c>
      <c r="L42" s="16" t="s">
        <v>17</v>
      </c>
    </row>
    <row r="43" spans="1:12" s="3" customFormat="1" ht="28.5" customHeight="1">
      <c r="A43" s="17">
        <v>5387</v>
      </c>
      <c r="B43" s="18" t="s">
        <v>475</v>
      </c>
      <c r="C43" s="19">
        <v>3</v>
      </c>
      <c r="D43" s="19" t="s">
        <v>49</v>
      </c>
      <c r="E43" s="20" t="s">
        <v>37</v>
      </c>
      <c r="F43" s="21" t="s">
        <v>279</v>
      </c>
      <c r="G43" s="19">
        <v>6</v>
      </c>
      <c r="H43" s="22">
        <v>14</v>
      </c>
      <c r="I43" s="22">
        <f t="shared" si="0"/>
        <v>84</v>
      </c>
      <c r="J43" s="19">
        <v>100</v>
      </c>
      <c r="K43" s="19" t="s">
        <v>54</v>
      </c>
      <c r="L43" s="23" t="s">
        <v>55</v>
      </c>
    </row>
    <row r="44" spans="1:12" s="3" customFormat="1" ht="28.5" customHeight="1">
      <c r="A44" s="10">
        <v>5387</v>
      </c>
      <c r="B44" s="11" t="s">
        <v>475</v>
      </c>
      <c r="C44" s="12">
        <v>3</v>
      </c>
      <c r="D44" s="12" t="s">
        <v>49</v>
      </c>
      <c r="E44" s="13" t="s">
        <v>37</v>
      </c>
      <c r="F44" s="14" t="s">
        <v>280</v>
      </c>
      <c r="G44" s="12">
        <v>60</v>
      </c>
      <c r="H44" s="15">
        <v>5</v>
      </c>
      <c r="I44" s="15">
        <f t="shared" si="0"/>
        <v>300</v>
      </c>
      <c r="J44" s="12">
        <v>30</v>
      </c>
      <c r="K44" s="12" t="s">
        <v>54</v>
      </c>
      <c r="L44" s="16" t="s">
        <v>55</v>
      </c>
    </row>
    <row r="45" spans="1:12" s="3" customFormat="1" ht="28.5" customHeight="1">
      <c r="A45" s="17">
        <v>5387</v>
      </c>
      <c r="B45" s="18" t="s">
        <v>475</v>
      </c>
      <c r="C45" s="19">
        <v>3</v>
      </c>
      <c r="D45" s="19" t="s">
        <v>49</v>
      </c>
      <c r="E45" s="20" t="s">
        <v>37</v>
      </c>
      <c r="F45" s="21" t="s">
        <v>281</v>
      </c>
      <c r="G45" s="19">
        <v>1</v>
      </c>
      <c r="H45" s="22">
        <v>40</v>
      </c>
      <c r="I45" s="22">
        <f t="shared" si="0"/>
        <v>40</v>
      </c>
      <c r="J45" s="19">
        <v>20</v>
      </c>
      <c r="K45" s="19" t="s">
        <v>54</v>
      </c>
      <c r="L45" s="23" t="s">
        <v>55</v>
      </c>
    </row>
    <row r="46" spans="1:12" s="3" customFormat="1" ht="28.5" customHeight="1">
      <c r="A46" s="10">
        <v>5387</v>
      </c>
      <c r="B46" s="11" t="s">
        <v>475</v>
      </c>
      <c r="C46" s="12">
        <v>3</v>
      </c>
      <c r="D46" s="12" t="s">
        <v>49</v>
      </c>
      <c r="E46" s="13" t="s">
        <v>37</v>
      </c>
      <c r="F46" s="14" t="s">
        <v>282</v>
      </c>
      <c r="G46" s="12">
        <v>1</v>
      </c>
      <c r="H46" s="15">
        <v>30</v>
      </c>
      <c r="I46" s="15">
        <f t="shared" si="0"/>
        <v>30</v>
      </c>
      <c r="J46" s="12">
        <v>50</v>
      </c>
      <c r="K46" s="12">
        <v>2</v>
      </c>
      <c r="L46" s="16" t="s">
        <v>283</v>
      </c>
    </row>
    <row r="47" spans="1:12" s="3" customFormat="1" ht="28.5" customHeight="1">
      <c r="A47" s="17">
        <v>5387</v>
      </c>
      <c r="B47" s="18" t="s">
        <v>475</v>
      </c>
      <c r="C47" s="19">
        <v>3</v>
      </c>
      <c r="D47" s="19" t="s">
        <v>49</v>
      </c>
      <c r="E47" s="20" t="s">
        <v>284</v>
      </c>
      <c r="F47" s="21" t="s">
        <v>285</v>
      </c>
      <c r="G47" s="19">
        <v>1</v>
      </c>
      <c r="H47" s="22">
        <v>88</v>
      </c>
      <c r="I47" s="22">
        <f t="shared" si="0"/>
        <v>88</v>
      </c>
      <c r="J47" s="19">
        <v>20</v>
      </c>
      <c r="K47" s="19">
        <v>2</v>
      </c>
      <c r="L47" s="23" t="s">
        <v>57</v>
      </c>
    </row>
    <row r="48" spans="1:12" s="3" customFormat="1" ht="28.5" customHeight="1">
      <c r="A48" s="10">
        <v>5387</v>
      </c>
      <c r="B48" s="11" t="s">
        <v>475</v>
      </c>
      <c r="C48" s="12">
        <v>3</v>
      </c>
      <c r="D48" s="12" t="s">
        <v>49</v>
      </c>
      <c r="E48" s="13" t="s">
        <v>284</v>
      </c>
      <c r="F48" s="14" t="s">
        <v>286</v>
      </c>
      <c r="G48" s="12">
        <v>1</v>
      </c>
      <c r="H48" s="15">
        <v>34</v>
      </c>
      <c r="I48" s="15">
        <f t="shared" si="0"/>
        <v>34</v>
      </c>
      <c r="J48" s="12">
        <v>20</v>
      </c>
      <c r="K48" s="12">
        <v>2</v>
      </c>
      <c r="L48" s="16" t="s">
        <v>57</v>
      </c>
    </row>
    <row r="49" spans="1:12" s="3" customFormat="1" ht="28.5" customHeight="1">
      <c r="A49" s="17">
        <v>5387</v>
      </c>
      <c r="B49" s="18" t="s">
        <v>475</v>
      </c>
      <c r="C49" s="19">
        <v>3</v>
      </c>
      <c r="D49" s="19" t="s">
        <v>49</v>
      </c>
      <c r="E49" s="20" t="s">
        <v>287</v>
      </c>
      <c r="F49" s="21" t="s">
        <v>288</v>
      </c>
      <c r="G49" s="19">
        <v>1</v>
      </c>
      <c r="H49" s="22">
        <v>80</v>
      </c>
      <c r="I49" s="22">
        <f t="shared" si="0"/>
        <v>80</v>
      </c>
      <c r="J49" s="19">
        <v>30</v>
      </c>
      <c r="K49" s="19" t="s">
        <v>54</v>
      </c>
      <c r="L49" s="23" t="s">
        <v>289</v>
      </c>
    </row>
    <row r="50" spans="1:12" s="3" customFormat="1" ht="28.5" customHeight="1">
      <c r="A50" s="10">
        <v>5387</v>
      </c>
      <c r="B50" s="11" t="s">
        <v>475</v>
      </c>
      <c r="C50" s="12">
        <v>3</v>
      </c>
      <c r="D50" s="12" t="s">
        <v>49</v>
      </c>
      <c r="E50" s="13" t="s">
        <v>290</v>
      </c>
      <c r="F50" s="14" t="s">
        <v>291</v>
      </c>
      <c r="G50" s="12">
        <v>2</v>
      </c>
      <c r="H50" s="15">
        <v>202</v>
      </c>
      <c r="I50" s="15">
        <f t="shared" si="0"/>
        <v>404</v>
      </c>
      <c r="J50" s="12">
        <v>50</v>
      </c>
      <c r="K50" s="12">
        <v>2</v>
      </c>
      <c r="L50" s="16" t="s">
        <v>292</v>
      </c>
    </row>
    <row r="51" spans="1:12" s="3" customFormat="1" ht="28.5" customHeight="1">
      <c r="A51" s="17">
        <v>5387</v>
      </c>
      <c r="B51" s="18" t="s">
        <v>475</v>
      </c>
      <c r="C51" s="19">
        <v>3</v>
      </c>
      <c r="D51" s="19" t="s">
        <v>49</v>
      </c>
      <c r="E51" s="20" t="s">
        <v>293</v>
      </c>
      <c r="F51" s="21" t="s">
        <v>294</v>
      </c>
      <c r="G51" s="19">
        <v>1</v>
      </c>
      <c r="H51" s="22">
        <v>3.5</v>
      </c>
      <c r="I51" s="22">
        <f t="shared" si="0"/>
        <v>3.5</v>
      </c>
      <c r="J51" s="19">
        <v>100</v>
      </c>
      <c r="K51" s="19">
        <v>2.7</v>
      </c>
      <c r="L51" s="23" t="s">
        <v>57</v>
      </c>
    </row>
    <row r="52" spans="1:12" s="3" customFormat="1" ht="28.5" customHeight="1">
      <c r="A52" s="10">
        <v>5387</v>
      </c>
      <c r="B52" s="11" t="s">
        <v>475</v>
      </c>
      <c r="C52" s="12">
        <v>3</v>
      </c>
      <c r="D52" s="12" t="s">
        <v>49</v>
      </c>
      <c r="E52" s="13" t="s">
        <v>295</v>
      </c>
      <c r="F52" s="14" t="s">
        <v>296</v>
      </c>
      <c r="G52" s="12">
        <v>1</v>
      </c>
      <c r="H52" s="15">
        <v>79</v>
      </c>
      <c r="I52" s="15">
        <f t="shared" si="0"/>
        <v>79</v>
      </c>
      <c r="J52" s="12">
        <v>5</v>
      </c>
      <c r="K52" s="12">
        <v>4.7</v>
      </c>
      <c r="L52" s="16" t="s">
        <v>104</v>
      </c>
    </row>
    <row r="53" spans="1:12" s="3" customFormat="1" ht="28.5" customHeight="1">
      <c r="A53" s="17">
        <v>5387</v>
      </c>
      <c r="B53" s="18" t="s">
        <v>475</v>
      </c>
      <c r="C53" s="19">
        <v>3</v>
      </c>
      <c r="D53" s="19" t="s">
        <v>49</v>
      </c>
      <c r="E53" s="20" t="s">
        <v>297</v>
      </c>
      <c r="F53" s="21" t="s">
        <v>298</v>
      </c>
      <c r="G53" s="19">
        <v>1</v>
      </c>
      <c r="H53" s="22">
        <v>128</v>
      </c>
      <c r="I53" s="22">
        <f t="shared" si="0"/>
        <v>128</v>
      </c>
      <c r="J53" s="19">
        <v>70</v>
      </c>
      <c r="K53" s="19">
        <v>2</v>
      </c>
      <c r="L53" s="23" t="s">
        <v>21</v>
      </c>
    </row>
    <row r="54" spans="1:12" s="3" customFormat="1" ht="28.5" customHeight="1">
      <c r="A54" s="10">
        <v>5387</v>
      </c>
      <c r="B54" s="11" t="s">
        <v>475</v>
      </c>
      <c r="C54" s="12">
        <v>3</v>
      </c>
      <c r="D54" s="12" t="s">
        <v>49</v>
      </c>
      <c r="E54" s="13" t="s">
        <v>297</v>
      </c>
      <c r="F54" s="14" t="s">
        <v>299</v>
      </c>
      <c r="G54" s="12">
        <v>1</v>
      </c>
      <c r="H54" s="15">
        <v>100</v>
      </c>
      <c r="I54" s="15">
        <f t="shared" si="0"/>
        <v>100</v>
      </c>
      <c r="J54" s="12">
        <v>50</v>
      </c>
      <c r="K54" s="12">
        <v>2</v>
      </c>
      <c r="L54" s="16" t="s">
        <v>57</v>
      </c>
    </row>
    <row r="55" spans="1:12" s="3" customFormat="1" ht="28.5" customHeight="1">
      <c r="A55" s="17">
        <v>5387</v>
      </c>
      <c r="B55" s="18" t="s">
        <v>475</v>
      </c>
      <c r="C55" s="19">
        <v>3</v>
      </c>
      <c r="D55" s="19" t="s">
        <v>49</v>
      </c>
      <c r="E55" s="20" t="s">
        <v>297</v>
      </c>
      <c r="F55" s="21" t="s">
        <v>300</v>
      </c>
      <c r="G55" s="19">
        <v>1</v>
      </c>
      <c r="H55" s="22">
        <v>94</v>
      </c>
      <c r="I55" s="22">
        <f t="shared" si="0"/>
        <v>94</v>
      </c>
      <c r="J55" s="19">
        <v>50</v>
      </c>
      <c r="K55" s="19">
        <v>2</v>
      </c>
      <c r="L55" s="23" t="s">
        <v>57</v>
      </c>
    </row>
    <row r="56" spans="1:12" s="3" customFormat="1" ht="28.5" customHeight="1">
      <c r="A56" s="10">
        <v>5387</v>
      </c>
      <c r="B56" s="11" t="s">
        <v>475</v>
      </c>
      <c r="C56" s="12">
        <v>3</v>
      </c>
      <c r="D56" s="12" t="s">
        <v>49</v>
      </c>
      <c r="E56" s="13" t="s">
        <v>297</v>
      </c>
      <c r="F56" s="14" t="s">
        <v>301</v>
      </c>
      <c r="G56" s="12">
        <v>1</v>
      </c>
      <c r="H56" s="15">
        <v>87.5</v>
      </c>
      <c r="I56" s="15">
        <f t="shared" si="0"/>
        <v>87.5</v>
      </c>
      <c r="J56" s="12">
        <v>100</v>
      </c>
      <c r="K56" s="12">
        <v>2</v>
      </c>
      <c r="L56" s="16" t="s">
        <v>21</v>
      </c>
    </row>
    <row r="57" spans="1:12" s="3" customFormat="1" ht="28.5" customHeight="1">
      <c r="A57" s="17">
        <v>5387</v>
      </c>
      <c r="B57" s="18" t="s">
        <v>475</v>
      </c>
      <c r="C57" s="19">
        <v>3</v>
      </c>
      <c r="D57" s="19" t="s">
        <v>49</v>
      </c>
      <c r="E57" s="20" t="s">
        <v>297</v>
      </c>
      <c r="F57" s="21" t="s">
        <v>479</v>
      </c>
      <c r="G57" s="19">
        <v>1</v>
      </c>
      <c r="H57" s="22">
        <v>64.5</v>
      </c>
      <c r="I57" s="22">
        <f t="shared" si="0"/>
        <v>64.5</v>
      </c>
      <c r="J57" s="19">
        <v>100</v>
      </c>
      <c r="K57" s="19">
        <v>2</v>
      </c>
      <c r="L57" s="23" t="s">
        <v>302</v>
      </c>
    </row>
    <row r="58" spans="1:12" s="3" customFormat="1" ht="28.5" customHeight="1">
      <c r="A58" s="10">
        <v>5387</v>
      </c>
      <c r="B58" s="11" t="s">
        <v>475</v>
      </c>
      <c r="C58" s="12">
        <v>3</v>
      </c>
      <c r="D58" s="12" t="s">
        <v>49</v>
      </c>
      <c r="E58" s="13" t="s">
        <v>297</v>
      </c>
      <c r="F58" s="14" t="s">
        <v>303</v>
      </c>
      <c r="G58" s="12">
        <v>1</v>
      </c>
      <c r="H58" s="15">
        <v>38</v>
      </c>
      <c r="I58" s="15">
        <f t="shared" si="0"/>
        <v>38</v>
      </c>
      <c r="J58" s="12">
        <v>100</v>
      </c>
      <c r="K58" s="12">
        <v>2</v>
      </c>
      <c r="L58" s="16" t="s">
        <v>21</v>
      </c>
    </row>
    <row r="59" spans="1:12" s="3" customFormat="1" ht="28.5" customHeight="1">
      <c r="A59" s="17">
        <v>5387</v>
      </c>
      <c r="B59" s="18" t="s">
        <v>475</v>
      </c>
      <c r="C59" s="19">
        <v>3</v>
      </c>
      <c r="D59" s="19" t="s">
        <v>49</v>
      </c>
      <c r="E59" s="20" t="s">
        <v>297</v>
      </c>
      <c r="F59" s="21" t="s">
        <v>304</v>
      </c>
      <c r="G59" s="19">
        <v>1</v>
      </c>
      <c r="H59" s="22">
        <v>38</v>
      </c>
      <c r="I59" s="22">
        <f t="shared" si="0"/>
        <v>38</v>
      </c>
      <c r="J59" s="19">
        <v>100</v>
      </c>
      <c r="K59" s="19">
        <v>2</v>
      </c>
      <c r="L59" s="23" t="s">
        <v>21</v>
      </c>
    </row>
    <row r="60" spans="1:12" s="3" customFormat="1" ht="28.5" customHeight="1">
      <c r="A60" s="10">
        <v>5387</v>
      </c>
      <c r="B60" s="11" t="s">
        <v>475</v>
      </c>
      <c r="C60" s="12">
        <v>3</v>
      </c>
      <c r="D60" s="12" t="s">
        <v>49</v>
      </c>
      <c r="E60" s="13" t="s">
        <v>305</v>
      </c>
      <c r="F60" s="14" t="s">
        <v>306</v>
      </c>
      <c r="G60" s="12">
        <v>1</v>
      </c>
      <c r="H60" s="15">
        <v>750</v>
      </c>
      <c r="I60" s="15">
        <f t="shared" si="0"/>
        <v>750</v>
      </c>
      <c r="J60" s="12">
        <v>100</v>
      </c>
      <c r="K60" s="12" t="s">
        <v>54</v>
      </c>
      <c r="L60" s="16" t="s">
        <v>16</v>
      </c>
    </row>
    <row r="61" spans="1:12" s="3" customFormat="1" ht="28.5" customHeight="1">
      <c r="A61" s="17">
        <v>5387</v>
      </c>
      <c r="B61" s="18" t="s">
        <v>475</v>
      </c>
      <c r="C61" s="19">
        <v>3</v>
      </c>
      <c r="D61" s="19" t="s">
        <v>49</v>
      </c>
      <c r="E61" s="20" t="s">
        <v>305</v>
      </c>
      <c r="F61" s="21" t="s">
        <v>307</v>
      </c>
      <c r="G61" s="19">
        <v>1</v>
      </c>
      <c r="H61" s="22">
        <v>50</v>
      </c>
      <c r="I61" s="22">
        <f t="shared" si="0"/>
        <v>50</v>
      </c>
      <c r="J61" s="19">
        <v>100</v>
      </c>
      <c r="K61" s="19">
        <v>2</v>
      </c>
      <c r="L61" s="23" t="s">
        <v>16</v>
      </c>
    </row>
    <row r="62" spans="1:12" s="3" customFormat="1" ht="28.5" customHeight="1">
      <c r="A62" s="10">
        <v>5387</v>
      </c>
      <c r="B62" s="11" t="s">
        <v>475</v>
      </c>
      <c r="C62" s="12">
        <v>3</v>
      </c>
      <c r="D62" s="12" t="s">
        <v>49</v>
      </c>
      <c r="E62" s="13" t="s">
        <v>36</v>
      </c>
      <c r="F62" s="14" t="s">
        <v>308</v>
      </c>
      <c r="G62" s="12">
        <v>1</v>
      </c>
      <c r="H62" s="15">
        <v>65</v>
      </c>
      <c r="I62" s="15">
        <f t="shared" si="0"/>
        <v>65</v>
      </c>
      <c r="J62" s="12">
        <v>10</v>
      </c>
      <c r="K62" s="12">
        <v>2.7</v>
      </c>
      <c r="L62" s="16" t="s">
        <v>21</v>
      </c>
    </row>
    <row r="63" spans="1:12" s="3" customFormat="1" ht="28.5" customHeight="1">
      <c r="A63" s="17">
        <v>5387</v>
      </c>
      <c r="B63" s="18" t="s">
        <v>475</v>
      </c>
      <c r="C63" s="19">
        <v>3</v>
      </c>
      <c r="D63" s="19" t="s">
        <v>49</v>
      </c>
      <c r="E63" s="20" t="s">
        <v>309</v>
      </c>
      <c r="F63" s="21" t="s">
        <v>310</v>
      </c>
      <c r="G63" s="19">
        <v>2</v>
      </c>
      <c r="H63" s="22">
        <v>65</v>
      </c>
      <c r="I63" s="22">
        <f t="shared" si="0"/>
        <v>130</v>
      </c>
      <c r="J63" s="19">
        <v>5</v>
      </c>
      <c r="K63" s="19" t="s">
        <v>54</v>
      </c>
      <c r="L63" s="23" t="s">
        <v>161</v>
      </c>
    </row>
    <row r="64" spans="1:12" s="3" customFormat="1" ht="28.5" customHeight="1">
      <c r="A64" s="10">
        <v>5387</v>
      </c>
      <c r="B64" s="11" t="s">
        <v>475</v>
      </c>
      <c r="C64" s="12">
        <v>3</v>
      </c>
      <c r="D64" s="12" t="s">
        <v>49</v>
      </c>
      <c r="E64" s="13" t="s">
        <v>311</v>
      </c>
      <c r="F64" s="14" t="s">
        <v>312</v>
      </c>
      <c r="G64" s="12">
        <v>2</v>
      </c>
      <c r="H64" s="15">
        <v>47</v>
      </c>
      <c r="I64" s="15">
        <f t="shared" si="0"/>
        <v>94</v>
      </c>
      <c r="J64" s="12">
        <v>100</v>
      </c>
      <c r="K64" s="12">
        <v>2</v>
      </c>
      <c r="L64" s="16" t="s">
        <v>57</v>
      </c>
    </row>
    <row r="65" spans="1:12" s="3" customFormat="1" ht="28.5" customHeight="1">
      <c r="A65" s="17">
        <v>5387</v>
      </c>
      <c r="B65" s="18" t="s">
        <v>475</v>
      </c>
      <c r="C65" s="19">
        <v>3</v>
      </c>
      <c r="D65" s="19" t="s">
        <v>49</v>
      </c>
      <c r="E65" s="20" t="s">
        <v>311</v>
      </c>
      <c r="F65" s="21" t="s">
        <v>313</v>
      </c>
      <c r="G65" s="19">
        <v>1</v>
      </c>
      <c r="H65" s="22">
        <v>31</v>
      </c>
      <c r="I65" s="22">
        <f t="shared" si="0"/>
        <v>31</v>
      </c>
      <c r="J65" s="19">
        <v>50</v>
      </c>
      <c r="K65" s="19">
        <v>2</v>
      </c>
      <c r="L65" s="23" t="s">
        <v>57</v>
      </c>
    </row>
    <row r="66" spans="1:12" s="3" customFormat="1" ht="28.5" customHeight="1">
      <c r="A66" s="10">
        <v>5387</v>
      </c>
      <c r="B66" s="11" t="s">
        <v>475</v>
      </c>
      <c r="C66" s="12">
        <v>3</v>
      </c>
      <c r="D66" s="12" t="s">
        <v>49</v>
      </c>
      <c r="E66" s="13" t="s">
        <v>314</v>
      </c>
      <c r="F66" s="14" t="s">
        <v>315</v>
      </c>
      <c r="G66" s="12">
        <v>14</v>
      </c>
      <c r="H66" s="15">
        <v>11</v>
      </c>
      <c r="I66" s="15">
        <f t="shared" si="0"/>
        <v>154</v>
      </c>
      <c r="J66" s="12">
        <v>10</v>
      </c>
      <c r="K66" s="12" t="s">
        <v>60</v>
      </c>
      <c r="L66" s="16" t="s">
        <v>64</v>
      </c>
    </row>
    <row r="67" spans="1:12" s="3" customFormat="1" ht="28.5" customHeight="1">
      <c r="A67" s="17">
        <v>5387</v>
      </c>
      <c r="B67" s="18" t="s">
        <v>475</v>
      </c>
      <c r="C67" s="19">
        <v>3</v>
      </c>
      <c r="D67" s="19" t="s">
        <v>49</v>
      </c>
      <c r="E67" s="20" t="s">
        <v>316</v>
      </c>
      <c r="F67" s="21" t="s">
        <v>480</v>
      </c>
      <c r="G67" s="19">
        <v>2</v>
      </c>
      <c r="H67" s="22">
        <v>98</v>
      </c>
      <c r="I67" s="22">
        <f t="shared" si="0"/>
        <v>196</v>
      </c>
      <c r="J67" s="19">
        <v>20</v>
      </c>
      <c r="K67" s="19" t="s">
        <v>16</v>
      </c>
      <c r="L67" s="23" t="s">
        <v>134</v>
      </c>
    </row>
    <row r="68" spans="1:12" s="3" customFormat="1" ht="28.5" customHeight="1">
      <c r="A68" s="10">
        <v>5387</v>
      </c>
      <c r="B68" s="11" t="s">
        <v>475</v>
      </c>
      <c r="C68" s="12">
        <v>3</v>
      </c>
      <c r="D68" s="12" t="s">
        <v>49</v>
      </c>
      <c r="E68" s="13" t="s">
        <v>317</v>
      </c>
      <c r="F68" s="14" t="s">
        <v>318</v>
      </c>
      <c r="G68" s="12">
        <v>2</v>
      </c>
      <c r="H68" s="15">
        <v>5</v>
      </c>
      <c r="I68" s="15">
        <f t="shared" si="0"/>
        <v>10</v>
      </c>
      <c r="J68" s="12">
        <v>100</v>
      </c>
      <c r="K68" s="12" t="s">
        <v>319</v>
      </c>
      <c r="L68" s="16" t="s">
        <v>152</v>
      </c>
    </row>
    <row r="69" spans="1:12" s="3" customFormat="1" ht="28.5" customHeight="1">
      <c r="A69" s="17">
        <v>5387</v>
      </c>
      <c r="B69" s="18" t="s">
        <v>475</v>
      </c>
      <c r="C69" s="19">
        <v>3</v>
      </c>
      <c r="D69" s="19" t="s">
        <v>49</v>
      </c>
      <c r="E69" s="20" t="s">
        <v>317</v>
      </c>
      <c r="F69" s="21" t="s">
        <v>320</v>
      </c>
      <c r="G69" s="19">
        <v>2</v>
      </c>
      <c r="H69" s="22">
        <v>3</v>
      </c>
      <c r="I69" s="22">
        <f t="shared" si="0"/>
        <v>6</v>
      </c>
      <c r="J69" s="19">
        <v>100</v>
      </c>
      <c r="K69" s="19" t="s">
        <v>321</v>
      </c>
      <c r="L69" s="23" t="s">
        <v>322</v>
      </c>
    </row>
    <row r="70" spans="1:12" s="3" customFormat="1" ht="28.5" customHeight="1">
      <c r="A70" s="10">
        <v>5387</v>
      </c>
      <c r="B70" s="11" t="s">
        <v>475</v>
      </c>
      <c r="C70" s="12">
        <v>3</v>
      </c>
      <c r="D70" s="12" t="s">
        <v>49</v>
      </c>
      <c r="E70" s="13" t="s">
        <v>323</v>
      </c>
      <c r="F70" s="14" t="s">
        <v>324</v>
      </c>
      <c r="G70" s="12">
        <v>1</v>
      </c>
      <c r="H70" s="15">
        <v>49</v>
      </c>
      <c r="I70" s="15">
        <f t="shared" si="0"/>
        <v>49</v>
      </c>
      <c r="J70" s="12">
        <v>25</v>
      </c>
      <c r="K70" s="12">
        <v>2</v>
      </c>
      <c r="L70" s="16" t="s">
        <v>21</v>
      </c>
    </row>
    <row r="71" spans="1:12" s="3" customFormat="1" ht="28.5" customHeight="1">
      <c r="A71" s="17">
        <v>5387</v>
      </c>
      <c r="B71" s="18" t="s">
        <v>475</v>
      </c>
      <c r="C71" s="19">
        <v>3</v>
      </c>
      <c r="D71" s="19" t="s">
        <v>49</v>
      </c>
      <c r="E71" s="20" t="s">
        <v>325</v>
      </c>
      <c r="F71" s="21" t="s">
        <v>326</v>
      </c>
      <c r="G71" s="19">
        <v>10</v>
      </c>
      <c r="H71" s="22">
        <v>13</v>
      </c>
      <c r="I71" s="22">
        <f t="shared" si="0"/>
        <v>130</v>
      </c>
      <c r="J71" s="19">
        <v>100</v>
      </c>
      <c r="K71" s="19">
        <v>2</v>
      </c>
      <c r="L71" s="23" t="s">
        <v>64</v>
      </c>
    </row>
    <row r="72" spans="1:12" s="3" customFormat="1" ht="28.5" customHeight="1">
      <c r="A72" s="10">
        <v>5387</v>
      </c>
      <c r="B72" s="11" t="s">
        <v>475</v>
      </c>
      <c r="C72" s="12">
        <v>3</v>
      </c>
      <c r="D72" s="12" t="s">
        <v>49</v>
      </c>
      <c r="E72" s="13" t="s">
        <v>35</v>
      </c>
      <c r="F72" s="14" t="s">
        <v>327</v>
      </c>
      <c r="G72" s="12">
        <v>7</v>
      </c>
      <c r="H72" s="15">
        <v>4</v>
      </c>
      <c r="I72" s="15">
        <f t="shared" si="0"/>
        <v>28</v>
      </c>
      <c r="J72" s="12">
        <v>5</v>
      </c>
      <c r="K72" s="12" t="s">
        <v>54</v>
      </c>
      <c r="L72" s="16" t="s">
        <v>161</v>
      </c>
    </row>
    <row r="73" spans="1:12" s="3" customFormat="1" ht="28.5" customHeight="1">
      <c r="A73" s="17">
        <v>5387</v>
      </c>
      <c r="B73" s="18" t="s">
        <v>475</v>
      </c>
      <c r="C73" s="19">
        <v>3</v>
      </c>
      <c r="D73" s="19" t="s">
        <v>49</v>
      </c>
      <c r="E73" s="20" t="s">
        <v>35</v>
      </c>
      <c r="F73" s="21" t="s">
        <v>328</v>
      </c>
      <c r="G73" s="19">
        <v>7</v>
      </c>
      <c r="H73" s="22">
        <v>5</v>
      </c>
      <c r="I73" s="22">
        <f t="shared" si="0"/>
        <v>35</v>
      </c>
      <c r="J73" s="19">
        <v>10</v>
      </c>
      <c r="K73" s="19">
        <v>2</v>
      </c>
      <c r="L73" s="23" t="s">
        <v>57</v>
      </c>
    </row>
    <row r="74" spans="1:12" s="3" customFormat="1" ht="28.5" customHeight="1">
      <c r="A74" s="10">
        <v>5387</v>
      </c>
      <c r="B74" s="11" t="s">
        <v>475</v>
      </c>
      <c r="C74" s="12">
        <v>3</v>
      </c>
      <c r="D74" s="12" t="s">
        <v>49</v>
      </c>
      <c r="E74" s="13" t="s">
        <v>329</v>
      </c>
      <c r="F74" s="14" t="s">
        <v>330</v>
      </c>
      <c r="G74" s="12">
        <v>1</v>
      </c>
      <c r="H74" s="15">
        <v>106</v>
      </c>
      <c r="I74" s="15">
        <f t="shared" si="0"/>
        <v>106</v>
      </c>
      <c r="J74" s="12">
        <v>20</v>
      </c>
      <c r="K74" s="12">
        <v>4.5999999999999996</v>
      </c>
      <c r="L74" s="16" t="s">
        <v>21</v>
      </c>
    </row>
    <row r="75" spans="1:12" s="3" customFormat="1" ht="28.5" customHeight="1">
      <c r="A75" s="17">
        <v>5387</v>
      </c>
      <c r="B75" s="18" t="s">
        <v>475</v>
      </c>
      <c r="C75" s="19">
        <v>3</v>
      </c>
      <c r="D75" s="19" t="s">
        <v>49</v>
      </c>
      <c r="E75" s="20" t="s">
        <v>331</v>
      </c>
      <c r="F75" s="21" t="s">
        <v>332</v>
      </c>
      <c r="G75" s="19">
        <v>50</v>
      </c>
      <c r="H75" s="22">
        <v>3</v>
      </c>
      <c r="I75" s="22">
        <f t="shared" si="0"/>
        <v>150</v>
      </c>
      <c r="J75" s="19">
        <v>100</v>
      </c>
      <c r="K75" s="19">
        <v>2</v>
      </c>
      <c r="L75" s="23" t="s">
        <v>16</v>
      </c>
    </row>
    <row r="76" spans="1:12" s="3" customFormat="1" ht="28.5" customHeight="1">
      <c r="A76" s="10">
        <v>5387</v>
      </c>
      <c r="B76" s="11" t="s">
        <v>475</v>
      </c>
      <c r="C76" s="12">
        <v>3</v>
      </c>
      <c r="D76" s="12" t="s">
        <v>49</v>
      </c>
      <c r="E76" s="13" t="s">
        <v>333</v>
      </c>
      <c r="F76" s="14" t="s">
        <v>334</v>
      </c>
      <c r="G76" s="12">
        <v>1</v>
      </c>
      <c r="H76" s="15">
        <v>35</v>
      </c>
      <c r="I76" s="15">
        <f t="shared" si="0"/>
        <v>35</v>
      </c>
      <c r="J76" s="12">
        <v>20</v>
      </c>
      <c r="K76" s="12" t="s">
        <v>249</v>
      </c>
      <c r="L76" s="16" t="s">
        <v>21</v>
      </c>
    </row>
    <row r="77" spans="1:12" s="3" customFormat="1" ht="28.5" customHeight="1">
      <c r="A77" s="17">
        <v>5387</v>
      </c>
      <c r="B77" s="18" t="s">
        <v>475</v>
      </c>
      <c r="C77" s="19">
        <v>3</v>
      </c>
      <c r="D77" s="19" t="s">
        <v>49</v>
      </c>
      <c r="E77" s="20" t="s">
        <v>335</v>
      </c>
      <c r="F77" s="21" t="s">
        <v>336</v>
      </c>
      <c r="G77" s="19">
        <v>2</v>
      </c>
      <c r="H77" s="22">
        <v>29</v>
      </c>
      <c r="I77" s="22">
        <f t="shared" si="0"/>
        <v>58</v>
      </c>
      <c r="J77" s="19">
        <v>10</v>
      </c>
      <c r="K77" s="19">
        <v>7</v>
      </c>
      <c r="L77" s="23" t="s">
        <v>104</v>
      </c>
    </row>
    <row r="78" spans="1:12" s="3" customFormat="1" ht="28.5" customHeight="1">
      <c r="A78" s="10">
        <v>5387</v>
      </c>
      <c r="B78" s="11" t="s">
        <v>475</v>
      </c>
      <c r="C78" s="12">
        <v>3</v>
      </c>
      <c r="D78" s="12" t="s">
        <v>49</v>
      </c>
      <c r="E78" s="13" t="s">
        <v>337</v>
      </c>
      <c r="F78" s="14" t="s">
        <v>481</v>
      </c>
      <c r="G78" s="12">
        <v>1</v>
      </c>
      <c r="H78" s="15">
        <v>43</v>
      </c>
      <c r="I78" s="15">
        <f t="shared" si="0"/>
        <v>43</v>
      </c>
      <c r="J78" s="12">
        <v>50</v>
      </c>
      <c r="K78" s="12">
        <v>4.7</v>
      </c>
      <c r="L78" s="16" t="s">
        <v>16</v>
      </c>
    </row>
    <row r="79" spans="1:12" s="3" customFormat="1" ht="28.5" customHeight="1">
      <c r="A79" s="17">
        <v>5387</v>
      </c>
      <c r="B79" s="18" t="s">
        <v>475</v>
      </c>
      <c r="C79" s="19">
        <v>3</v>
      </c>
      <c r="D79" s="19" t="s">
        <v>49</v>
      </c>
      <c r="E79" s="20" t="s">
        <v>338</v>
      </c>
      <c r="F79" s="21" t="s">
        <v>482</v>
      </c>
      <c r="G79" s="19">
        <v>3</v>
      </c>
      <c r="H79" s="22">
        <v>41.37</v>
      </c>
      <c r="I79" s="22">
        <f t="shared" si="0"/>
        <v>124.10999999999999</v>
      </c>
      <c r="J79" s="19">
        <v>50</v>
      </c>
      <c r="K79" s="19">
        <v>2</v>
      </c>
      <c r="L79" s="23" t="s">
        <v>16</v>
      </c>
    </row>
    <row r="80" spans="1:12" s="3" customFormat="1" ht="28.5" customHeight="1">
      <c r="A80" s="10">
        <v>5387</v>
      </c>
      <c r="B80" s="11" t="s">
        <v>475</v>
      </c>
      <c r="C80" s="12">
        <v>3</v>
      </c>
      <c r="D80" s="12" t="s">
        <v>49</v>
      </c>
      <c r="E80" s="13" t="s">
        <v>339</v>
      </c>
      <c r="F80" s="14" t="s">
        <v>340</v>
      </c>
      <c r="G80" s="12">
        <v>1</v>
      </c>
      <c r="H80" s="15">
        <v>122</v>
      </c>
      <c r="I80" s="15">
        <f t="shared" si="0"/>
        <v>122</v>
      </c>
      <c r="J80" s="12">
        <v>30</v>
      </c>
      <c r="K80" s="12" t="s">
        <v>319</v>
      </c>
      <c r="L80" s="16" t="s">
        <v>302</v>
      </c>
    </row>
    <row r="81" spans="1:12" s="3" customFormat="1" ht="28.5" customHeight="1">
      <c r="A81" s="17">
        <v>5387</v>
      </c>
      <c r="B81" s="18" t="s">
        <v>475</v>
      </c>
      <c r="C81" s="19">
        <v>3</v>
      </c>
      <c r="D81" s="19" t="s">
        <v>49</v>
      </c>
      <c r="E81" s="20" t="s">
        <v>341</v>
      </c>
      <c r="F81" s="21" t="s">
        <v>342</v>
      </c>
      <c r="G81" s="19">
        <v>7</v>
      </c>
      <c r="H81" s="22">
        <v>8</v>
      </c>
      <c r="I81" s="22">
        <f t="shared" si="0"/>
        <v>56</v>
      </c>
      <c r="J81" s="19">
        <v>10</v>
      </c>
      <c r="K81" s="19" t="s">
        <v>54</v>
      </c>
      <c r="L81" s="23" t="s">
        <v>64</v>
      </c>
    </row>
    <row r="82" spans="1:12" s="3" customFormat="1" ht="28.5" customHeight="1">
      <c r="A82" s="10">
        <v>5387</v>
      </c>
      <c r="B82" s="11" t="s">
        <v>475</v>
      </c>
      <c r="C82" s="12">
        <v>3</v>
      </c>
      <c r="D82" s="12" t="s">
        <v>49</v>
      </c>
      <c r="E82" s="13" t="s">
        <v>343</v>
      </c>
      <c r="F82" s="14" t="s">
        <v>344</v>
      </c>
      <c r="G82" s="12">
        <v>1</v>
      </c>
      <c r="H82" s="15">
        <v>75</v>
      </c>
      <c r="I82" s="15">
        <f t="shared" si="0"/>
        <v>75</v>
      </c>
      <c r="J82" s="12">
        <v>20</v>
      </c>
      <c r="K82" s="12">
        <v>2</v>
      </c>
      <c r="L82" s="16" t="s">
        <v>152</v>
      </c>
    </row>
    <row r="83" spans="1:12" s="3" customFormat="1" ht="28.5" customHeight="1">
      <c r="A83" s="17">
        <v>5387</v>
      </c>
      <c r="B83" s="18" t="s">
        <v>475</v>
      </c>
      <c r="C83" s="19">
        <v>3</v>
      </c>
      <c r="D83" s="19" t="s">
        <v>49</v>
      </c>
      <c r="E83" s="20" t="s">
        <v>345</v>
      </c>
      <c r="F83" s="21" t="s">
        <v>346</v>
      </c>
      <c r="G83" s="19">
        <v>1</v>
      </c>
      <c r="H83" s="22">
        <v>1365</v>
      </c>
      <c r="I83" s="22">
        <f t="shared" si="0"/>
        <v>1365</v>
      </c>
      <c r="J83" s="19">
        <v>10</v>
      </c>
      <c r="K83" s="19" t="s">
        <v>137</v>
      </c>
      <c r="L83" s="23" t="s">
        <v>16</v>
      </c>
    </row>
    <row r="84" spans="1:12" s="3" customFormat="1" ht="28.5" customHeight="1">
      <c r="A84" s="10">
        <v>5387</v>
      </c>
      <c r="B84" s="11" t="s">
        <v>475</v>
      </c>
      <c r="C84" s="12">
        <v>3</v>
      </c>
      <c r="D84" s="12" t="s">
        <v>49</v>
      </c>
      <c r="E84" s="13" t="s">
        <v>347</v>
      </c>
      <c r="F84" s="14" t="s">
        <v>348</v>
      </c>
      <c r="G84" s="12">
        <v>4</v>
      </c>
      <c r="H84" s="15">
        <v>292</v>
      </c>
      <c r="I84" s="15">
        <f t="shared" si="0"/>
        <v>1168</v>
      </c>
      <c r="J84" s="12">
        <v>100</v>
      </c>
      <c r="K84" s="12">
        <v>4.7</v>
      </c>
      <c r="L84" s="16" t="s">
        <v>16</v>
      </c>
    </row>
    <row r="85" spans="1:12" s="3" customFormat="1" ht="28.5" customHeight="1">
      <c r="A85" s="17">
        <v>5387</v>
      </c>
      <c r="B85" s="18" t="s">
        <v>475</v>
      </c>
      <c r="C85" s="19">
        <v>3</v>
      </c>
      <c r="D85" s="19" t="s">
        <v>49</v>
      </c>
      <c r="E85" s="20" t="s">
        <v>347</v>
      </c>
      <c r="F85" s="21" t="s">
        <v>349</v>
      </c>
      <c r="G85" s="19">
        <v>2</v>
      </c>
      <c r="H85" s="22">
        <v>200</v>
      </c>
      <c r="I85" s="22">
        <f t="shared" si="0"/>
        <v>400</v>
      </c>
      <c r="J85" s="19">
        <v>100</v>
      </c>
      <c r="K85" s="19">
        <v>4.7</v>
      </c>
      <c r="L85" s="23" t="s">
        <v>16</v>
      </c>
    </row>
    <row r="86" spans="1:12" s="3" customFormat="1" ht="28.5" customHeight="1">
      <c r="A86" s="10">
        <v>5387</v>
      </c>
      <c r="B86" s="11" t="s">
        <v>475</v>
      </c>
      <c r="C86" s="12">
        <v>3</v>
      </c>
      <c r="D86" s="12" t="s">
        <v>49</v>
      </c>
      <c r="E86" s="13" t="s">
        <v>347</v>
      </c>
      <c r="F86" s="14" t="s">
        <v>350</v>
      </c>
      <c r="G86" s="12">
        <v>4</v>
      </c>
      <c r="H86" s="15">
        <v>99</v>
      </c>
      <c r="I86" s="15">
        <f t="shared" si="0"/>
        <v>396</v>
      </c>
      <c r="J86" s="12">
        <v>100</v>
      </c>
      <c r="K86" s="12">
        <v>4.7</v>
      </c>
      <c r="L86" s="16" t="s">
        <v>16</v>
      </c>
    </row>
    <row r="87" spans="1:12" s="3" customFormat="1" ht="28.5" customHeight="1">
      <c r="A87" s="17">
        <v>5387</v>
      </c>
      <c r="B87" s="18" t="s">
        <v>475</v>
      </c>
      <c r="C87" s="19">
        <v>3</v>
      </c>
      <c r="D87" s="19" t="s">
        <v>49</v>
      </c>
      <c r="E87" s="20" t="s">
        <v>347</v>
      </c>
      <c r="F87" s="21" t="s">
        <v>351</v>
      </c>
      <c r="G87" s="19">
        <v>2</v>
      </c>
      <c r="H87" s="22">
        <v>163</v>
      </c>
      <c r="I87" s="22">
        <f t="shared" si="0"/>
        <v>326</v>
      </c>
      <c r="J87" s="19">
        <v>100</v>
      </c>
      <c r="K87" s="19">
        <v>7</v>
      </c>
      <c r="L87" s="23" t="s">
        <v>16</v>
      </c>
    </row>
    <row r="88" spans="1:12" s="3" customFormat="1" ht="28.5" customHeight="1">
      <c r="A88" s="10">
        <v>5387</v>
      </c>
      <c r="B88" s="11" t="s">
        <v>475</v>
      </c>
      <c r="C88" s="12">
        <v>3</v>
      </c>
      <c r="D88" s="12" t="s">
        <v>49</v>
      </c>
      <c r="E88" s="13" t="s">
        <v>347</v>
      </c>
      <c r="F88" s="14" t="s">
        <v>352</v>
      </c>
      <c r="G88" s="12">
        <v>2</v>
      </c>
      <c r="H88" s="15">
        <v>83</v>
      </c>
      <c r="I88" s="15">
        <f t="shared" si="0"/>
        <v>166</v>
      </c>
      <c r="J88" s="12">
        <v>100</v>
      </c>
      <c r="K88" s="12">
        <v>4</v>
      </c>
      <c r="L88" s="16" t="s">
        <v>16</v>
      </c>
    </row>
    <row r="89" spans="1:12" s="3" customFormat="1" ht="28.5" customHeight="1">
      <c r="A89" s="17">
        <v>5387</v>
      </c>
      <c r="B89" s="18" t="s">
        <v>475</v>
      </c>
      <c r="C89" s="19">
        <v>3</v>
      </c>
      <c r="D89" s="19" t="s">
        <v>49</v>
      </c>
      <c r="E89" s="20" t="s">
        <v>347</v>
      </c>
      <c r="F89" s="21" t="s">
        <v>353</v>
      </c>
      <c r="G89" s="19">
        <v>4</v>
      </c>
      <c r="H89" s="22">
        <v>32</v>
      </c>
      <c r="I89" s="22">
        <f t="shared" si="0"/>
        <v>128</v>
      </c>
      <c r="J89" s="19">
        <v>100</v>
      </c>
      <c r="K89" s="19">
        <v>4.7</v>
      </c>
      <c r="L89" s="23" t="s">
        <v>16</v>
      </c>
    </row>
    <row r="90" spans="1:12" s="3" customFormat="1" ht="28.5" customHeight="1">
      <c r="A90" s="10">
        <v>5387</v>
      </c>
      <c r="B90" s="11" t="s">
        <v>475</v>
      </c>
      <c r="C90" s="12">
        <v>3</v>
      </c>
      <c r="D90" s="12" t="s">
        <v>49</v>
      </c>
      <c r="E90" s="13" t="s">
        <v>347</v>
      </c>
      <c r="F90" s="14" t="s">
        <v>354</v>
      </c>
      <c r="G90" s="12">
        <v>2</v>
      </c>
      <c r="H90" s="15">
        <v>42</v>
      </c>
      <c r="I90" s="15">
        <f t="shared" si="0"/>
        <v>84</v>
      </c>
      <c r="J90" s="12">
        <v>100</v>
      </c>
      <c r="K90" s="12">
        <v>7</v>
      </c>
      <c r="L90" s="16" t="s">
        <v>16</v>
      </c>
    </row>
    <row r="91" spans="1:12" s="3" customFormat="1" ht="28.5" customHeight="1">
      <c r="A91" s="17">
        <v>5387</v>
      </c>
      <c r="B91" s="18" t="s">
        <v>475</v>
      </c>
      <c r="C91" s="19">
        <v>3</v>
      </c>
      <c r="D91" s="19" t="s">
        <v>49</v>
      </c>
      <c r="E91" s="20" t="s">
        <v>355</v>
      </c>
      <c r="F91" s="21" t="s">
        <v>356</v>
      </c>
      <c r="G91" s="19">
        <v>14</v>
      </c>
      <c r="H91" s="22">
        <v>6</v>
      </c>
      <c r="I91" s="22">
        <f t="shared" si="0"/>
        <v>84</v>
      </c>
      <c r="J91" s="19">
        <v>20</v>
      </c>
      <c r="K91" s="19" t="s">
        <v>60</v>
      </c>
      <c r="L91" s="23" t="s">
        <v>214</v>
      </c>
    </row>
    <row r="92" spans="1:12" s="3" customFormat="1" ht="28.5" customHeight="1">
      <c r="A92" s="10">
        <v>5387</v>
      </c>
      <c r="B92" s="11" t="s">
        <v>475</v>
      </c>
      <c r="C92" s="12">
        <v>3</v>
      </c>
      <c r="D92" s="12" t="s">
        <v>49</v>
      </c>
      <c r="E92" s="13" t="s">
        <v>355</v>
      </c>
      <c r="F92" s="14" t="s">
        <v>357</v>
      </c>
      <c r="G92" s="12">
        <v>5</v>
      </c>
      <c r="H92" s="15">
        <v>5</v>
      </c>
      <c r="I92" s="15">
        <f t="shared" si="0"/>
        <v>25</v>
      </c>
      <c r="J92" s="12">
        <v>10</v>
      </c>
      <c r="K92" s="12">
        <v>2</v>
      </c>
      <c r="L92" s="16" t="s">
        <v>64</v>
      </c>
    </row>
    <row r="93" spans="1:12" s="3" customFormat="1" ht="28.5" customHeight="1">
      <c r="A93" s="17">
        <v>5387</v>
      </c>
      <c r="B93" s="18" t="s">
        <v>475</v>
      </c>
      <c r="C93" s="19">
        <v>3</v>
      </c>
      <c r="D93" s="19" t="s">
        <v>49</v>
      </c>
      <c r="E93" s="20" t="s">
        <v>34</v>
      </c>
      <c r="F93" s="21" t="s">
        <v>358</v>
      </c>
      <c r="G93" s="19">
        <v>5</v>
      </c>
      <c r="H93" s="22">
        <v>16</v>
      </c>
      <c r="I93" s="22">
        <f t="shared" si="0"/>
        <v>80</v>
      </c>
      <c r="J93" s="19">
        <v>10</v>
      </c>
      <c r="K93" s="19" t="s">
        <v>60</v>
      </c>
      <c r="L93" s="23" t="s">
        <v>359</v>
      </c>
    </row>
    <row r="94" spans="1:12" s="3" customFormat="1" ht="28.5" customHeight="1">
      <c r="A94" s="10">
        <v>5387</v>
      </c>
      <c r="B94" s="11" t="s">
        <v>475</v>
      </c>
      <c r="C94" s="12">
        <v>3</v>
      </c>
      <c r="D94" s="12" t="s">
        <v>49</v>
      </c>
      <c r="E94" s="13" t="s">
        <v>360</v>
      </c>
      <c r="F94" s="14" t="s">
        <v>361</v>
      </c>
      <c r="G94" s="12">
        <v>3</v>
      </c>
      <c r="H94" s="15">
        <v>21</v>
      </c>
      <c r="I94" s="15">
        <f t="shared" si="0"/>
        <v>63</v>
      </c>
      <c r="J94" s="12">
        <v>10</v>
      </c>
      <c r="K94" s="12" t="s">
        <v>362</v>
      </c>
      <c r="L94" s="16" t="s">
        <v>64</v>
      </c>
    </row>
    <row r="95" spans="1:12" s="3" customFormat="1" ht="28.5" customHeight="1">
      <c r="A95" s="17">
        <v>5387</v>
      </c>
      <c r="B95" s="18" t="s">
        <v>475</v>
      </c>
      <c r="C95" s="19">
        <v>3</v>
      </c>
      <c r="D95" s="19" t="s">
        <v>49</v>
      </c>
      <c r="E95" s="20" t="s">
        <v>363</v>
      </c>
      <c r="F95" s="21" t="s">
        <v>364</v>
      </c>
      <c r="G95" s="19">
        <v>1</v>
      </c>
      <c r="H95" s="22">
        <v>80</v>
      </c>
      <c r="I95" s="22">
        <f t="shared" si="0"/>
        <v>80</v>
      </c>
      <c r="J95" s="19">
        <v>20</v>
      </c>
      <c r="K95" s="19">
        <v>6</v>
      </c>
      <c r="L95" s="23" t="s">
        <v>21</v>
      </c>
    </row>
    <row r="96" spans="1:12" s="3" customFormat="1" ht="28.5" customHeight="1">
      <c r="A96" s="10">
        <v>5387</v>
      </c>
      <c r="B96" s="11" t="s">
        <v>475</v>
      </c>
      <c r="C96" s="12">
        <v>3</v>
      </c>
      <c r="D96" s="12" t="s">
        <v>49</v>
      </c>
      <c r="E96" s="13" t="s">
        <v>33</v>
      </c>
      <c r="F96" s="14" t="s">
        <v>484</v>
      </c>
      <c r="G96" s="12">
        <v>1</v>
      </c>
      <c r="H96" s="15">
        <v>260</v>
      </c>
      <c r="I96" s="15">
        <f t="shared" si="0"/>
        <v>260</v>
      </c>
      <c r="J96" s="12">
        <v>20</v>
      </c>
      <c r="K96" s="12">
        <v>4</v>
      </c>
      <c r="L96" s="16" t="s">
        <v>21</v>
      </c>
    </row>
    <row r="97" spans="1:12" s="3" customFormat="1" ht="28.5" customHeight="1">
      <c r="A97" s="17">
        <v>5387</v>
      </c>
      <c r="B97" s="18" t="s">
        <v>475</v>
      </c>
      <c r="C97" s="19">
        <v>3</v>
      </c>
      <c r="D97" s="19" t="s">
        <v>49</v>
      </c>
      <c r="E97" s="20" t="s">
        <v>365</v>
      </c>
      <c r="F97" s="21" t="s">
        <v>483</v>
      </c>
      <c r="G97" s="19">
        <v>57</v>
      </c>
      <c r="H97" s="22">
        <v>15.79</v>
      </c>
      <c r="I97" s="22">
        <f t="shared" si="0"/>
        <v>900.03</v>
      </c>
      <c r="J97" s="19">
        <v>50</v>
      </c>
      <c r="K97" s="19">
        <v>2</v>
      </c>
      <c r="L97" s="23" t="s">
        <v>16</v>
      </c>
    </row>
    <row r="98" spans="1:12" s="3" customFormat="1" ht="28.5" customHeight="1">
      <c r="A98" s="10">
        <v>5387</v>
      </c>
      <c r="B98" s="11" t="s">
        <v>475</v>
      </c>
      <c r="C98" s="12">
        <v>3</v>
      </c>
      <c r="D98" s="12" t="s">
        <v>49</v>
      </c>
      <c r="E98" s="13" t="s">
        <v>365</v>
      </c>
      <c r="F98" s="14" t="s">
        <v>366</v>
      </c>
      <c r="G98" s="12">
        <v>20</v>
      </c>
      <c r="H98" s="15">
        <v>40</v>
      </c>
      <c r="I98" s="15">
        <f t="shared" si="0"/>
        <v>800</v>
      </c>
      <c r="J98" s="12">
        <v>100</v>
      </c>
      <c r="K98" s="12">
        <v>3.7</v>
      </c>
      <c r="L98" s="16" t="s">
        <v>16</v>
      </c>
    </row>
    <row r="99" spans="1:12" s="3" customFormat="1" ht="28.5" customHeight="1">
      <c r="A99" s="17">
        <v>5387</v>
      </c>
      <c r="B99" s="18" t="s">
        <v>475</v>
      </c>
      <c r="C99" s="19">
        <v>3</v>
      </c>
      <c r="D99" s="19" t="s">
        <v>49</v>
      </c>
      <c r="E99" s="20" t="s">
        <v>365</v>
      </c>
      <c r="F99" s="21" t="s">
        <v>367</v>
      </c>
      <c r="G99" s="19">
        <v>18</v>
      </c>
      <c r="H99" s="22">
        <v>31</v>
      </c>
      <c r="I99" s="22">
        <f t="shared" si="0"/>
        <v>558</v>
      </c>
      <c r="J99" s="19">
        <v>100</v>
      </c>
      <c r="K99" s="19">
        <v>2</v>
      </c>
      <c r="L99" s="23" t="s">
        <v>16</v>
      </c>
    </row>
    <row r="100" spans="1:12" s="3" customFormat="1" ht="28.5" customHeight="1">
      <c r="A100" s="10">
        <v>5387</v>
      </c>
      <c r="B100" s="11" t="s">
        <v>475</v>
      </c>
      <c r="C100" s="12">
        <v>3</v>
      </c>
      <c r="D100" s="12" t="s">
        <v>49</v>
      </c>
      <c r="E100" s="13" t="s">
        <v>365</v>
      </c>
      <c r="F100" s="14" t="s">
        <v>485</v>
      </c>
      <c r="G100" s="12">
        <v>35</v>
      </c>
      <c r="H100" s="15">
        <v>15</v>
      </c>
      <c r="I100" s="15">
        <f t="shared" si="0"/>
        <v>525</v>
      </c>
      <c r="J100" s="12">
        <v>100</v>
      </c>
      <c r="K100" s="12">
        <v>2</v>
      </c>
      <c r="L100" s="16" t="s">
        <v>16</v>
      </c>
    </row>
    <row r="101" spans="1:12" s="3" customFormat="1" ht="28.5" customHeight="1">
      <c r="A101" s="17">
        <v>5387</v>
      </c>
      <c r="B101" s="18" t="s">
        <v>475</v>
      </c>
      <c r="C101" s="19">
        <v>3</v>
      </c>
      <c r="D101" s="19" t="s">
        <v>49</v>
      </c>
      <c r="E101" s="20" t="s">
        <v>368</v>
      </c>
      <c r="F101" s="21" t="s">
        <v>369</v>
      </c>
      <c r="G101" s="19">
        <v>14</v>
      </c>
      <c r="H101" s="22">
        <v>55</v>
      </c>
      <c r="I101" s="22">
        <f t="shared" si="0"/>
        <v>770</v>
      </c>
      <c r="J101" s="19">
        <v>60</v>
      </c>
      <c r="K101" s="19">
        <v>4.7</v>
      </c>
      <c r="L101" s="23" t="s">
        <v>16</v>
      </c>
    </row>
    <row r="102" spans="1:12" s="3" customFormat="1" ht="28.5" customHeight="1">
      <c r="A102" s="10">
        <v>5387</v>
      </c>
      <c r="B102" s="11" t="s">
        <v>475</v>
      </c>
      <c r="C102" s="12">
        <v>3</v>
      </c>
      <c r="D102" s="12" t="s">
        <v>49</v>
      </c>
      <c r="E102" s="13" t="s">
        <v>368</v>
      </c>
      <c r="F102" s="14" t="s">
        <v>370</v>
      </c>
      <c r="G102" s="12">
        <v>12.5</v>
      </c>
      <c r="H102" s="15">
        <v>54</v>
      </c>
      <c r="I102" s="15">
        <f t="shared" si="0"/>
        <v>675</v>
      </c>
      <c r="J102" s="12">
        <v>20</v>
      </c>
      <c r="K102" s="12">
        <v>4</v>
      </c>
      <c r="L102" s="16" t="s">
        <v>16</v>
      </c>
    </row>
    <row r="103" spans="1:12" s="3" customFormat="1" ht="28.5" customHeight="1">
      <c r="A103" s="17">
        <v>5387</v>
      </c>
      <c r="B103" s="18" t="s">
        <v>475</v>
      </c>
      <c r="C103" s="19">
        <v>3</v>
      </c>
      <c r="D103" s="19" t="s">
        <v>49</v>
      </c>
      <c r="E103" s="20" t="s">
        <v>371</v>
      </c>
      <c r="F103" s="21" t="s">
        <v>372</v>
      </c>
      <c r="G103" s="19">
        <v>1</v>
      </c>
      <c r="H103" s="22">
        <v>20</v>
      </c>
      <c r="I103" s="22">
        <f t="shared" si="0"/>
        <v>20</v>
      </c>
      <c r="J103" s="19">
        <v>10</v>
      </c>
      <c r="K103" s="19">
        <v>2</v>
      </c>
      <c r="L103" s="23" t="s">
        <v>57</v>
      </c>
    </row>
    <row r="104" spans="1:12" s="3" customFormat="1" ht="28.5" customHeight="1">
      <c r="A104" s="10">
        <v>5387</v>
      </c>
      <c r="B104" s="11" t="s">
        <v>475</v>
      </c>
      <c r="C104" s="12">
        <v>3</v>
      </c>
      <c r="D104" s="12" t="s">
        <v>49</v>
      </c>
      <c r="E104" s="13" t="s">
        <v>373</v>
      </c>
      <c r="F104" s="14" t="s">
        <v>486</v>
      </c>
      <c r="G104" s="12">
        <v>1</v>
      </c>
      <c r="H104" s="15">
        <v>154</v>
      </c>
      <c r="I104" s="15">
        <f t="shared" si="0"/>
        <v>154</v>
      </c>
      <c r="J104" s="12">
        <v>100</v>
      </c>
      <c r="K104" s="12" t="s">
        <v>180</v>
      </c>
      <c r="L104" s="16" t="s">
        <v>21</v>
      </c>
    </row>
    <row r="105" spans="1:12" s="3" customFormat="1" ht="28.5" customHeight="1">
      <c r="A105" s="17">
        <v>5387</v>
      </c>
      <c r="B105" s="18" t="s">
        <v>475</v>
      </c>
      <c r="C105" s="19">
        <v>3</v>
      </c>
      <c r="D105" s="19" t="s">
        <v>49</v>
      </c>
      <c r="E105" s="20" t="s">
        <v>232</v>
      </c>
      <c r="F105" s="21" t="s">
        <v>374</v>
      </c>
      <c r="G105" s="19">
        <v>3</v>
      </c>
      <c r="H105" s="22">
        <v>0</v>
      </c>
      <c r="I105" s="22">
        <f t="shared" si="0"/>
        <v>0</v>
      </c>
      <c r="J105" s="19">
        <v>100</v>
      </c>
      <c r="K105" s="19">
        <v>5.7</v>
      </c>
      <c r="L105" s="23" t="s">
        <v>16</v>
      </c>
    </row>
    <row r="106" spans="1:12" s="3" customFormat="1" ht="28.5" customHeight="1">
      <c r="A106" s="10">
        <v>5387</v>
      </c>
      <c r="B106" s="11" t="s">
        <v>475</v>
      </c>
      <c r="C106" s="12">
        <v>3</v>
      </c>
      <c r="D106" s="12" t="s">
        <v>49</v>
      </c>
      <c r="E106" s="13" t="s">
        <v>32</v>
      </c>
      <c r="F106" s="14" t="s">
        <v>375</v>
      </c>
      <c r="G106" s="12">
        <v>1</v>
      </c>
      <c r="H106" s="15">
        <v>26</v>
      </c>
      <c r="I106" s="15">
        <f t="shared" si="0"/>
        <v>26</v>
      </c>
      <c r="J106" s="12">
        <v>10</v>
      </c>
      <c r="K106" s="12" t="s">
        <v>180</v>
      </c>
      <c r="L106" s="16" t="s">
        <v>376</v>
      </c>
    </row>
    <row r="107" spans="1:12" s="3" customFormat="1" ht="28.5" customHeight="1">
      <c r="A107" s="17">
        <v>5387</v>
      </c>
      <c r="B107" s="18" t="s">
        <v>475</v>
      </c>
      <c r="C107" s="19">
        <v>3</v>
      </c>
      <c r="D107" s="19" t="s">
        <v>49</v>
      </c>
      <c r="E107" s="20" t="s">
        <v>377</v>
      </c>
      <c r="F107" s="21" t="s">
        <v>487</v>
      </c>
      <c r="G107" s="19">
        <v>14</v>
      </c>
      <c r="H107" s="22">
        <v>36</v>
      </c>
      <c r="I107" s="22">
        <f t="shared" si="0"/>
        <v>504</v>
      </c>
      <c r="J107" s="19">
        <v>40</v>
      </c>
      <c r="K107" s="19">
        <v>4.7</v>
      </c>
      <c r="L107" s="23" t="s">
        <v>16</v>
      </c>
    </row>
    <row r="108" spans="1:12" s="3" customFormat="1" ht="28.5" customHeight="1">
      <c r="A108" s="10">
        <v>5387</v>
      </c>
      <c r="B108" s="11" t="s">
        <v>475</v>
      </c>
      <c r="C108" s="12">
        <v>3</v>
      </c>
      <c r="D108" s="12" t="s">
        <v>49</v>
      </c>
      <c r="E108" s="13" t="s">
        <v>378</v>
      </c>
      <c r="F108" s="14" t="s">
        <v>379</v>
      </c>
      <c r="G108" s="12">
        <v>10</v>
      </c>
      <c r="H108" s="15">
        <v>20</v>
      </c>
      <c r="I108" s="15">
        <f t="shared" si="0"/>
        <v>200</v>
      </c>
      <c r="J108" s="12">
        <v>100</v>
      </c>
      <c r="K108" s="12" t="s">
        <v>54</v>
      </c>
      <c r="L108" s="16" t="s">
        <v>55</v>
      </c>
    </row>
    <row r="109" spans="1:12" s="3" customFormat="1" ht="28.5" customHeight="1">
      <c r="A109" s="17">
        <v>5387</v>
      </c>
      <c r="B109" s="18" t="s">
        <v>475</v>
      </c>
      <c r="C109" s="19">
        <v>3</v>
      </c>
      <c r="D109" s="19" t="s">
        <v>49</v>
      </c>
      <c r="E109" s="20" t="s">
        <v>378</v>
      </c>
      <c r="F109" s="21" t="s">
        <v>380</v>
      </c>
      <c r="G109" s="19">
        <v>2</v>
      </c>
      <c r="H109" s="22">
        <v>68</v>
      </c>
      <c r="I109" s="22">
        <f t="shared" si="0"/>
        <v>136</v>
      </c>
      <c r="J109" s="19">
        <v>100</v>
      </c>
      <c r="K109" s="19" t="s">
        <v>54</v>
      </c>
      <c r="L109" s="23" t="s">
        <v>55</v>
      </c>
    </row>
    <row r="110" spans="1:12" s="3" customFormat="1" ht="28.5" customHeight="1">
      <c r="A110" s="10">
        <v>5387</v>
      </c>
      <c r="B110" s="11" t="s">
        <v>475</v>
      </c>
      <c r="C110" s="12">
        <v>3</v>
      </c>
      <c r="D110" s="12" t="s">
        <v>49</v>
      </c>
      <c r="E110" s="13" t="s">
        <v>378</v>
      </c>
      <c r="F110" s="14" t="s">
        <v>488</v>
      </c>
      <c r="G110" s="12">
        <v>1</v>
      </c>
      <c r="H110" s="15">
        <v>90</v>
      </c>
      <c r="I110" s="15">
        <f t="shared" si="0"/>
        <v>90</v>
      </c>
      <c r="J110" s="12">
        <v>30</v>
      </c>
      <c r="K110" s="12">
        <v>2</v>
      </c>
      <c r="L110" s="16" t="s">
        <v>16</v>
      </c>
    </row>
    <row r="111" spans="1:12" s="3" customFormat="1" ht="28.5" customHeight="1">
      <c r="A111" s="17">
        <v>5387</v>
      </c>
      <c r="B111" s="18" t="s">
        <v>475</v>
      </c>
      <c r="C111" s="19">
        <v>3</v>
      </c>
      <c r="D111" s="19" t="s">
        <v>49</v>
      </c>
      <c r="E111" s="20" t="s">
        <v>381</v>
      </c>
      <c r="F111" s="21" t="s">
        <v>382</v>
      </c>
      <c r="G111" s="19">
        <v>60</v>
      </c>
      <c r="H111" s="22">
        <v>3.65</v>
      </c>
      <c r="I111" s="22">
        <f t="shared" si="0"/>
        <v>219</v>
      </c>
      <c r="J111" s="19">
        <v>100</v>
      </c>
      <c r="K111" s="19">
        <v>2</v>
      </c>
      <c r="L111" s="23" t="s">
        <v>16</v>
      </c>
    </row>
    <row r="112" spans="1:12" s="3" customFormat="1" ht="28.5" customHeight="1">
      <c r="A112" s="10">
        <v>5387</v>
      </c>
      <c r="B112" s="11" t="s">
        <v>475</v>
      </c>
      <c r="C112" s="12">
        <v>3</v>
      </c>
      <c r="D112" s="12" t="s">
        <v>49</v>
      </c>
      <c r="E112" s="13" t="s">
        <v>383</v>
      </c>
      <c r="F112" s="14" t="s">
        <v>384</v>
      </c>
      <c r="G112" s="12">
        <v>1</v>
      </c>
      <c r="H112" s="15">
        <v>56</v>
      </c>
      <c r="I112" s="15">
        <f t="shared" si="0"/>
        <v>56</v>
      </c>
      <c r="J112" s="12">
        <v>100</v>
      </c>
      <c r="K112" s="12">
        <v>2</v>
      </c>
      <c r="L112" s="16" t="s">
        <v>385</v>
      </c>
    </row>
    <row r="113" spans="1:12" s="3" customFormat="1" ht="28.5" customHeight="1">
      <c r="A113" s="17">
        <v>5387</v>
      </c>
      <c r="B113" s="18" t="s">
        <v>475</v>
      </c>
      <c r="C113" s="19">
        <v>3</v>
      </c>
      <c r="D113" s="19" t="s">
        <v>49</v>
      </c>
      <c r="E113" s="20" t="s">
        <v>157</v>
      </c>
      <c r="F113" s="21" t="s">
        <v>386</v>
      </c>
      <c r="G113" s="19">
        <v>16</v>
      </c>
      <c r="H113" s="22">
        <v>61.44</v>
      </c>
      <c r="I113" s="22">
        <f t="shared" ref="I113:I129" si="1">+G113*H113</f>
        <v>983.04</v>
      </c>
      <c r="J113" s="19">
        <v>20</v>
      </c>
      <c r="K113" s="19">
        <v>5</v>
      </c>
      <c r="L113" s="23" t="s">
        <v>16</v>
      </c>
    </row>
    <row r="114" spans="1:12" s="3" customFormat="1" ht="28.5" customHeight="1">
      <c r="A114" s="10">
        <v>5387</v>
      </c>
      <c r="B114" s="11" t="s">
        <v>475</v>
      </c>
      <c r="C114" s="12">
        <v>3</v>
      </c>
      <c r="D114" s="12" t="s">
        <v>49</v>
      </c>
      <c r="E114" s="13" t="s">
        <v>157</v>
      </c>
      <c r="F114" s="14" t="s">
        <v>387</v>
      </c>
      <c r="G114" s="12">
        <v>16</v>
      </c>
      <c r="H114" s="15">
        <v>31</v>
      </c>
      <c r="I114" s="15">
        <f t="shared" si="1"/>
        <v>496</v>
      </c>
      <c r="J114" s="12">
        <v>30</v>
      </c>
      <c r="K114" s="12">
        <v>7</v>
      </c>
      <c r="L114" s="16" t="s">
        <v>16</v>
      </c>
    </row>
    <row r="115" spans="1:12" s="3" customFormat="1" ht="28.5" customHeight="1">
      <c r="A115" s="17">
        <v>5387</v>
      </c>
      <c r="B115" s="18" t="s">
        <v>475</v>
      </c>
      <c r="C115" s="19">
        <v>3</v>
      </c>
      <c r="D115" s="19" t="s">
        <v>49</v>
      </c>
      <c r="E115" s="20" t="s">
        <v>29</v>
      </c>
      <c r="F115" s="21" t="s">
        <v>388</v>
      </c>
      <c r="G115" s="19">
        <v>7</v>
      </c>
      <c r="H115" s="22">
        <v>1</v>
      </c>
      <c r="I115" s="22">
        <f t="shared" si="1"/>
        <v>7</v>
      </c>
      <c r="J115" s="19">
        <v>10</v>
      </c>
      <c r="K115" s="19">
        <v>2</v>
      </c>
      <c r="L115" s="23" t="s">
        <v>57</v>
      </c>
    </row>
    <row r="116" spans="1:12" s="3" customFormat="1" ht="28.5" customHeight="1">
      <c r="A116" s="10">
        <v>5387</v>
      </c>
      <c r="B116" s="11" t="s">
        <v>475</v>
      </c>
      <c r="C116" s="12">
        <v>3</v>
      </c>
      <c r="D116" s="12" t="s">
        <v>49</v>
      </c>
      <c r="E116" s="13" t="s">
        <v>389</v>
      </c>
      <c r="F116" s="14" t="s">
        <v>390</v>
      </c>
      <c r="G116" s="12">
        <v>25</v>
      </c>
      <c r="H116" s="15">
        <v>1</v>
      </c>
      <c r="I116" s="15">
        <f t="shared" si="1"/>
        <v>25</v>
      </c>
      <c r="J116" s="12">
        <v>100</v>
      </c>
      <c r="K116" s="12">
        <v>4.5999999999999996</v>
      </c>
      <c r="L116" s="16" t="s">
        <v>104</v>
      </c>
    </row>
    <row r="117" spans="1:12" s="3" customFormat="1" ht="28.5" customHeight="1">
      <c r="A117" s="17">
        <v>5387</v>
      </c>
      <c r="B117" s="18" t="s">
        <v>475</v>
      </c>
      <c r="C117" s="19">
        <v>3</v>
      </c>
      <c r="D117" s="19" t="s">
        <v>49</v>
      </c>
      <c r="E117" s="20" t="s">
        <v>391</v>
      </c>
      <c r="F117" s="21" t="s">
        <v>392</v>
      </c>
      <c r="G117" s="19">
        <v>13</v>
      </c>
      <c r="H117" s="22">
        <v>5</v>
      </c>
      <c r="I117" s="22">
        <f t="shared" si="1"/>
        <v>65</v>
      </c>
      <c r="J117" s="19">
        <v>10</v>
      </c>
      <c r="K117" s="19" t="s">
        <v>67</v>
      </c>
      <c r="L117" s="23" t="s">
        <v>64</v>
      </c>
    </row>
    <row r="118" spans="1:12" s="3" customFormat="1" ht="28.5" customHeight="1">
      <c r="A118" s="10">
        <v>5387</v>
      </c>
      <c r="B118" s="11" t="s">
        <v>475</v>
      </c>
      <c r="C118" s="12">
        <v>3</v>
      </c>
      <c r="D118" s="12" t="s">
        <v>49</v>
      </c>
      <c r="E118" s="13" t="s">
        <v>393</v>
      </c>
      <c r="F118" s="14" t="s">
        <v>394</v>
      </c>
      <c r="G118" s="12">
        <v>1</v>
      </c>
      <c r="H118" s="15">
        <v>5500</v>
      </c>
      <c r="I118" s="15">
        <f t="shared" si="1"/>
        <v>5500</v>
      </c>
      <c r="J118" s="12">
        <v>60</v>
      </c>
      <c r="K118" s="12" t="s">
        <v>395</v>
      </c>
      <c r="L118" s="16" t="s">
        <v>129</v>
      </c>
    </row>
    <row r="119" spans="1:12" s="3" customFormat="1" ht="28.5" customHeight="1">
      <c r="A119" s="17">
        <v>5387</v>
      </c>
      <c r="B119" s="18" t="s">
        <v>475</v>
      </c>
      <c r="C119" s="19">
        <v>3</v>
      </c>
      <c r="D119" s="19" t="s">
        <v>49</v>
      </c>
      <c r="E119" s="20" t="s">
        <v>393</v>
      </c>
      <c r="F119" s="21" t="s">
        <v>396</v>
      </c>
      <c r="G119" s="19">
        <v>20</v>
      </c>
      <c r="H119" s="22">
        <v>125</v>
      </c>
      <c r="I119" s="22">
        <f t="shared" si="1"/>
        <v>2500</v>
      </c>
      <c r="J119" s="19">
        <v>20</v>
      </c>
      <c r="K119" s="19" t="s">
        <v>249</v>
      </c>
      <c r="L119" s="23" t="s">
        <v>129</v>
      </c>
    </row>
    <row r="120" spans="1:12" s="3" customFormat="1" ht="28.5" customHeight="1">
      <c r="A120" s="10">
        <v>5387</v>
      </c>
      <c r="B120" s="11" t="s">
        <v>475</v>
      </c>
      <c r="C120" s="12">
        <v>3</v>
      </c>
      <c r="D120" s="12" t="s">
        <v>49</v>
      </c>
      <c r="E120" s="13" t="s">
        <v>393</v>
      </c>
      <c r="F120" s="14" t="s">
        <v>397</v>
      </c>
      <c r="G120" s="12">
        <v>10</v>
      </c>
      <c r="H120" s="15">
        <v>201</v>
      </c>
      <c r="I120" s="15">
        <f t="shared" si="1"/>
        <v>2010</v>
      </c>
      <c r="J120" s="12">
        <v>70</v>
      </c>
      <c r="K120" s="12">
        <v>5</v>
      </c>
      <c r="L120" s="16" t="s">
        <v>129</v>
      </c>
    </row>
    <row r="121" spans="1:12" s="3" customFormat="1" ht="28.5" customHeight="1">
      <c r="A121" s="17">
        <v>5387</v>
      </c>
      <c r="B121" s="18" t="s">
        <v>475</v>
      </c>
      <c r="C121" s="19">
        <v>3</v>
      </c>
      <c r="D121" s="19" t="s">
        <v>49</v>
      </c>
      <c r="E121" s="20" t="s">
        <v>393</v>
      </c>
      <c r="F121" s="21" t="s">
        <v>398</v>
      </c>
      <c r="G121" s="19">
        <v>75</v>
      </c>
      <c r="H121" s="22">
        <v>16</v>
      </c>
      <c r="I121" s="22">
        <f t="shared" si="1"/>
        <v>1200</v>
      </c>
      <c r="J121" s="19">
        <v>50</v>
      </c>
      <c r="K121" s="19" t="s">
        <v>399</v>
      </c>
      <c r="L121" s="23" t="s">
        <v>129</v>
      </c>
    </row>
    <row r="122" spans="1:12" s="3" customFormat="1" ht="28.5" customHeight="1">
      <c r="A122" s="10">
        <v>5387</v>
      </c>
      <c r="B122" s="11" t="s">
        <v>475</v>
      </c>
      <c r="C122" s="12">
        <v>3</v>
      </c>
      <c r="D122" s="12" t="s">
        <v>49</v>
      </c>
      <c r="E122" s="13" t="s">
        <v>393</v>
      </c>
      <c r="F122" s="14" t="s">
        <v>400</v>
      </c>
      <c r="G122" s="12">
        <v>1</v>
      </c>
      <c r="H122" s="15">
        <v>1000</v>
      </c>
      <c r="I122" s="15">
        <f t="shared" si="1"/>
        <v>1000</v>
      </c>
      <c r="J122" s="12">
        <v>100</v>
      </c>
      <c r="K122" s="12">
        <v>2</v>
      </c>
      <c r="L122" s="16" t="s">
        <v>57</v>
      </c>
    </row>
    <row r="123" spans="1:12" s="3" customFormat="1" ht="28.5" customHeight="1">
      <c r="A123" s="17">
        <v>5387</v>
      </c>
      <c r="B123" s="18" t="s">
        <v>475</v>
      </c>
      <c r="C123" s="19">
        <v>3</v>
      </c>
      <c r="D123" s="19" t="s">
        <v>49</v>
      </c>
      <c r="E123" s="20" t="s">
        <v>393</v>
      </c>
      <c r="F123" s="21" t="s">
        <v>401</v>
      </c>
      <c r="G123" s="19">
        <v>20</v>
      </c>
      <c r="H123" s="22">
        <v>21</v>
      </c>
      <c r="I123" s="22">
        <f t="shared" si="1"/>
        <v>420</v>
      </c>
      <c r="J123" s="19">
        <v>100</v>
      </c>
      <c r="K123" s="19">
        <v>2</v>
      </c>
      <c r="L123" s="23" t="s">
        <v>402</v>
      </c>
    </row>
    <row r="124" spans="1:12" s="3" customFormat="1" ht="28.5" customHeight="1">
      <c r="A124" s="10">
        <v>5387</v>
      </c>
      <c r="B124" s="11" t="s">
        <v>475</v>
      </c>
      <c r="C124" s="12">
        <v>3</v>
      </c>
      <c r="D124" s="12" t="s">
        <v>49</v>
      </c>
      <c r="E124" s="13" t="s">
        <v>393</v>
      </c>
      <c r="F124" s="14" t="s">
        <v>403</v>
      </c>
      <c r="G124" s="12">
        <v>2</v>
      </c>
      <c r="H124" s="15">
        <v>140</v>
      </c>
      <c r="I124" s="15">
        <f t="shared" si="1"/>
        <v>280</v>
      </c>
      <c r="J124" s="12">
        <v>100</v>
      </c>
      <c r="K124" s="12">
        <v>5</v>
      </c>
      <c r="L124" s="16" t="s">
        <v>129</v>
      </c>
    </row>
    <row r="125" spans="1:12" s="3" customFormat="1" ht="28.5" customHeight="1">
      <c r="A125" s="17">
        <v>5387</v>
      </c>
      <c r="B125" s="18" t="s">
        <v>475</v>
      </c>
      <c r="C125" s="19">
        <v>3</v>
      </c>
      <c r="D125" s="19" t="s">
        <v>49</v>
      </c>
      <c r="E125" s="20" t="s">
        <v>404</v>
      </c>
      <c r="F125" s="21" t="s">
        <v>405</v>
      </c>
      <c r="G125" s="19">
        <v>3</v>
      </c>
      <c r="H125" s="22">
        <v>152</v>
      </c>
      <c r="I125" s="22">
        <f t="shared" si="1"/>
        <v>456</v>
      </c>
      <c r="J125" s="19">
        <v>85</v>
      </c>
      <c r="K125" s="19">
        <v>2</v>
      </c>
      <c r="L125" s="23" t="s">
        <v>21</v>
      </c>
    </row>
    <row r="126" spans="1:12" s="3" customFormat="1" ht="28.5" customHeight="1">
      <c r="A126" s="10">
        <v>5387</v>
      </c>
      <c r="B126" s="11" t="s">
        <v>475</v>
      </c>
      <c r="C126" s="12">
        <v>3</v>
      </c>
      <c r="D126" s="12" t="s">
        <v>49</v>
      </c>
      <c r="E126" s="13" t="s">
        <v>404</v>
      </c>
      <c r="F126" s="14" t="s">
        <v>406</v>
      </c>
      <c r="G126" s="12">
        <v>1</v>
      </c>
      <c r="H126" s="15">
        <v>56</v>
      </c>
      <c r="I126" s="15">
        <f t="shared" si="1"/>
        <v>56</v>
      </c>
      <c r="J126" s="12">
        <v>50</v>
      </c>
      <c r="K126" s="12">
        <v>2</v>
      </c>
      <c r="L126" s="16" t="s">
        <v>21</v>
      </c>
    </row>
    <row r="127" spans="1:12" s="3" customFormat="1" ht="28.5" customHeight="1">
      <c r="A127" s="17">
        <v>5387</v>
      </c>
      <c r="B127" s="18" t="s">
        <v>475</v>
      </c>
      <c r="C127" s="19">
        <v>3</v>
      </c>
      <c r="D127" s="19" t="s">
        <v>49</v>
      </c>
      <c r="E127" s="20" t="s">
        <v>404</v>
      </c>
      <c r="F127" s="21" t="s">
        <v>407</v>
      </c>
      <c r="G127" s="19">
        <v>1</v>
      </c>
      <c r="H127" s="22">
        <v>52</v>
      </c>
      <c r="I127" s="22">
        <f t="shared" si="1"/>
        <v>52</v>
      </c>
      <c r="J127" s="19">
        <v>100</v>
      </c>
      <c r="K127" s="19">
        <v>2</v>
      </c>
      <c r="L127" s="23" t="s">
        <v>21</v>
      </c>
    </row>
    <row r="128" spans="1:12" s="3" customFormat="1" ht="28.5" customHeight="1">
      <c r="A128" s="10">
        <v>5387</v>
      </c>
      <c r="B128" s="11" t="s">
        <v>475</v>
      </c>
      <c r="C128" s="12">
        <v>3</v>
      </c>
      <c r="D128" s="12" t="s">
        <v>49</v>
      </c>
      <c r="E128" s="13" t="s">
        <v>408</v>
      </c>
      <c r="F128" s="14" t="s">
        <v>409</v>
      </c>
      <c r="G128" s="12">
        <v>4</v>
      </c>
      <c r="H128" s="15">
        <v>143</v>
      </c>
      <c r="I128" s="15">
        <f t="shared" si="1"/>
        <v>572</v>
      </c>
      <c r="J128" s="12">
        <v>100</v>
      </c>
      <c r="K128" s="12">
        <v>2</v>
      </c>
      <c r="L128" s="16" t="s">
        <v>16</v>
      </c>
    </row>
    <row r="129" spans="1:12" s="3" customFormat="1" ht="28.5" customHeight="1">
      <c r="A129" s="17">
        <v>5387</v>
      </c>
      <c r="B129" s="18" t="s">
        <v>475</v>
      </c>
      <c r="C129" s="19">
        <v>3</v>
      </c>
      <c r="D129" s="19" t="s">
        <v>49</v>
      </c>
      <c r="E129" s="20" t="s">
        <v>408</v>
      </c>
      <c r="F129" s="21" t="s">
        <v>410</v>
      </c>
      <c r="G129" s="19">
        <v>1</v>
      </c>
      <c r="H129" s="22">
        <v>293</v>
      </c>
      <c r="I129" s="22">
        <f t="shared" si="1"/>
        <v>293</v>
      </c>
      <c r="J129" s="19">
        <v>100</v>
      </c>
      <c r="K129" s="19">
        <v>2</v>
      </c>
      <c r="L129" s="23" t="s">
        <v>21</v>
      </c>
    </row>
    <row r="130" spans="1:12" s="3" customFormat="1" ht="28.5" customHeight="1">
      <c r="A130" s="10">
        <v>5387</v>
      </c>
      <c r="B130" s="11" t="s">
        <v>475</v>
      </c>
      <c r="C130" s="12">
        <v>3</v>
      </c>
      <c r="D130" s="12" t="s">
        <v>49</v>
      </c>
      <c r="E130" s="13" t="s">
        <v>411</v>
      </c>
      <c r="F130" s="14" t="s">
        <v>412</v>
      </c>
      <c r="G130" s="12">
        <v>1</v>
      </c>
      <c r="H130" s="15">
        <v>23</v>
      </c>
      <c r="I130" s="15">
        <f t="shared" si="0"/>
        <v>23</v>
      </c>
      <c r="J130" s="12">
        <v>10</v>
      </c>
      <c r="K130" s="12">
        <v>1.3</v>
      </c>
      <c r="L130" s="16" t="s">
        <v>68</v>
      </c>
    </row>
    <row r="131" spans="1:12" s="3" customFormat="1" ht="28.5" customHeight="1">
      <c r="A131" s="17">
        <v>5387</v>
      </c>
      <c r="B131" s="18" t="s">
        <v>475</v>
      </c>
      <c r="C131" s="19">
        <v>3</v>
      </c>
      <c r="D131" s="19" t="s">
        <v>49</v>
      </c>
      <c r="E131" s="20" t="s">
        <v>413</v>
      </c>
      <c r="F131" s="21" t="s">
        <v>414</v>
      </c>
      <c r="G131" s="19">
        <v>1</v>
      </c>
      <c r="H131" s="22">
        <v>1000</v>
      </c>
      <c r="I131" s="22">
        <f t="shared" si="0"/>
        <v>1000</v>
      </c>
      <c r="J131" s="19">
        <v>20</v>
      </c>
      <c r="K131" s="19">
        <v>2</v>
      </c>
      <c r="L131" s="23" t="s">
        <v>21</v>
      </c>
    </row>
    <row r="132" spans="1:12" s="3" customFormat="1" ht="28.5" customHeight="1">
      <c r="A132" s="10">
        <v>5387</v>
      </c>
      <c r="B132" s="11" t="s">
        <v>475</v>
      </c>
      <c r="C132" s="12">
        <v>3</v>
      </c>
      <c r="D132" s="12" t="s">
        <v>49</v>
      </c>
      <c r="E132" s="13" t="s">
        <v>413</v>
      </c>
      <c r="F132" s="14" t="s">
        <v>415</v>
      </c>
      <c r="G132" s="12">
        <v>100</v>
      </c>
      <c r="H132" s="15">
        <v>6</v>
      </c>
      <c r="I132" s="15">
        <f t="shared" si="0"/>
        <v>600</v>
      </c>
      <c r="J132" s="12">
        <v>20</v>
      </c>
      <c r="K132" s="12">
        <v>2</v>
      </c>
      <c r="L132" s="16" t="s">
        <v>16</v>
      </c>
    </row>
    <row r="133" spans="1:12" s="3" customFormat="1" ht="28.5" customHeight="1">
      <c r="A133" s="17">
        <v>5387</v>
      </c>
      <c r="B133" s="18" t="s">
        <v>475</v>
      </c>
      <c r="C133" s="19">
        <v>3</v>
      </c>
      <c r="D133" s="19" t="s">
        <v>49</v>
      </c>
      <c r="E133" s="20" t="s">
        <v>416</v>
      </c>
      <c r="F133" s="21" t="s">
        <v>417</v>
      </c>
      <c r="G133" s="19">
        <v>13</v>
      </c>
      <c r="H133" s="22">
        <v>12</v>
      </c>
      <c r="I133" s="22">
        <f t="shared" si="0"/>
        <v>156</v>
      </c>
      <c r="J133" s="19">
        <v>20</v>
      </c>
      <c r="K133" s="19" t="s">
        <v>54</v>
      </c>
      <c r="L133" s="23" t="s">
        <v>55</v>
      </c>
    </row>
    <row r="134" spans="1:12" s="3" customFormat="1" ht="28.5" customHeight="1">
      <c r="A134" s="10">
        <v>5387</v>
      </c>
      <c r="B134" s="11" t="s">
        <v>475</v>
      </c>
      <c r="C134" s="12">
        <v>3</v>
      </c>
      <c r="D134" s="12" t="s">
        <v>49</v>
      </c>
      <c r="E134" s="13" t="s">
        <v>418</v>
      </c>
      <c r="F134" s="14" t="s">
        <v>419</v>
      </c>
      <c r="G134" s="12">
        <v>4</v>
      </c>
      <c r="H134" s="15">
        <v>13</v>
      </c>
      <c r="I134" s="15">
        <f t="shared" si="0"/>
        <v>52</v>
      </c>
      <c r="J134" s="12">
        <v>20</v>
      </c>
      <c r="K134" s="12">
        <v>2</v>
      </c>
      <c r="L134" s="16" t="s">
        <v>57</v>
      </c>
    </row>
    <row r="135" spans="1:12" s="3" customFormat="1" ht="28.5" customHeight="1">
      <c r="A135" s="17">
        <v>5387</v>
      </c>
      <c r="B135" s="18" t="s">
        <v>475</v>
      </c>
      <c r="C135" s="19">
        <v>3</v>
      </c>
      <c r="D135" s="19" t="s">
        <v>49</v>
      </c>
      <c r="E135" s="20" t="s">
        <v>420</v>
      </c>
      <c r="F135" s="21" t="s">
        <v>421</v>
      </c>
      <c r="G135" s="19">
        <v>5</v>
      </c>
      <c r="H135" s="22">
        <v>40</v>
      </c>
      <c r="I135" s="22">
        <f t="shared" si="0"/>
        <v>200</v>
      </c>
      <c r="J135" s="19">
        <v>100</v>
      </c>
      <c r="K135" s="19">
        <v>2</v>
      </c>
      <c r="L135" s="23" t="s">
        <v>21</v>
      </c>
    </row>
    <row r="136" spans="1:12" s="3" customFormat="1" ht="28.5" customHeight="1">
      <c r="A136" s="10">
        <v>5387</v>
      </c>
      <c r="B136" s="11" t="s">
        <v>475</v>
      </c>
      <c r="C136" s="12">
        <v>3</v>
      </c>
      <c r="D136" s="12" t="s">
        <v>49</v>
      </c>
      <c r="E136" s="13" t="s">
        <v>420</v>
      </c>
      <c r="F136" s="14" t="s">
        <v>422</v>
      </c>
      <c r="G136" s="12">
        <v>3</v>
      </c>
      <c r="H136" s="15">
        <v>38</v>
      </c>
      <c r="I136" s="15">
        <f t="shared" si="0"/>
        <v>114</v>
      </c>
      <c r="J136" s="12">
        <v>100</v>
      </c>
      <c r="K136" s="12">
        <v>2</v>
      </c>
      <c r="L136" s="16" t="s">
        <v>21</v>
      </c>
    </row>
    <row r="137" spans="1:12" s="3" customFormat="1" ht="28.5" customHeight="1">
      <c r="A137" s="17">
        <v>5387</v>
      </c>
      <c r="B137" s="18" t="s">
        <v>475</v>
      </c>
      <c r="C137" s="19">
        <v>3</v>
      </c>
      <c r="D137" s="19" t="s">
        <v>49</v>
      </c>
      <c r="E137" s="20" t="s">
        <v>423</v>
      </c>
      <c r="F137" s="21" t="s">
        <v>424</v>
      </c>
      <c r="G137" s="19">
        <v>9</v>
      </c>
      <c r="H137" s="22">
        <v>185</v>
      </c>
      <c r="I137" s="22">
        <f t="shared" ref="I137:I168" si="2">+G137*H137</f>
        <v>1665</v>
      </c>
      <c r="J137" s="19">
        <v>100</v>
      </c>
      <c r="K137" s="19">
        <v>2</v>
      </c>
      <c r="L137" s="23" t="s">
        <v>21</v>
      </c>
    </row>
    <row r="138" spans="1:12" s="3" customFormat="1" ht="28.5" customHeight="1">
      <c r="A138" s="10">
        <v>5387</v>
      </c>
      <c r="B138" s="11" t="s">
        <v>475</v>
      </c>
      <c r="C138" s="12">
        <v>3</v>
      </c>
      <c r="D138" s="12" t="s">
        <v>49</v>
      </c>
      <c r="E138" s="13" t="s">
        <v>425</v>
      </c>
      <c r="F138" s="14" t="s">
        <v>426</v>
      </c>
      <c r="G138" s="12">
        <v>1</v>
      </c>
      <c r="H138" s="15">
        <v>23</v>
      </c>
      <c r="I138" s="15">
        <f t="shared" si="2"/>
        <v>23</v>
      </c>
      <c r="J138" s="12">
        <v>20</v>
      </c>
      <c r="K138" s="12">
        <v>2</v>
      </c>
      <c r="L138" s="16" t="s">
        <v>57</v>
      </c>
    </row>
    <row r="139" spans="1:12" s="3" customFormat="1" ht="28.5" customHeight="1">
      <c r="A139" s="17">
        <v>5387</v>
      </c>
      <c r="B139" s="18" t="s">
        <v>475</v>
      </c>
      <c r="C139" s="19">
        <v>3</v>
      </c>
      <c r="D139" s="19" t="s">
        <v>49</v>
      </c>
      <c r="E139" s="20" t="s">
        <v>427</v>
      </c>
      <c r="F139" s="21" t="s">
        <v>16</v>
      </c>
      <c r="G139" s="19">
        <v>1</v>
      </c>
      <c r="H139" s="22">
        <v>66</v>
      </c>
      <c r="I139" s="22">
        <f t="shared" si="2"/>
        <v>66</v>
      </c>
      <c r="J139" s="19">
        <v>20</v>
      </c>
      <c r="K139" s="19">
        <v>2</v>
      </c>
      <c r="L139" s="23" t="s">
        <v>16</v>
      </c>
    </row>
    <row r="140" spans="1:12" s="3" customFormat="1" ht="28.5" customHeight="1">
      <c r="A140" s="10">
        <v>5387</v>
      </c>
      <c r="B140" s="11" t="s">
        <v>475</v>
      </c>
      <c r="C140" s="12">
        <v>3</v>
      </c>
      <c r="D140" s="12" t="s">
        <v>49</v>
      </c>
      <c r="E140" s="13" t="s">
        <v>428</v>
      </c>
      <c r="F140" s="14" t="s">
        <v>429</v>
      </c>
      <c r="G140" s="12">
        <v>4</v>
      </c>
      <c r="H140" s="15">
        <v>4.5</v>
      </c>
      <c r="I140" s="15">
        <f t="shared" si="2"/>
        <v>18</v>
      </c>
      <c r="J140" s="12">
        <v>20</v>
      </c>
      <c r="K140" s="12" t="s">
        <v>60</v>
      </c>
      <c r="L140" s="16" t="s">
        <v>430</v>
      </c>
    </row>
    <row r="141" spans="1:12" s="3" customFormat="1" ht="28.5" customHeight="1">
      <c r="A141" s="17">
        <v>5387</v>
      </c>
      <c r="B141" s="18" t="s">
        <v>475</v>
      </c>
      <c r="C141" s="19">
        <v>3</v>
      </c>
      <c r="D141" s="19" t="s">
        <v>49</v>
      </c>
      <c r="E141" s="20" t="s">
        <v>26</v>
      </c>
      <c r="F141" s="21" t="s">
        <v>431</v>
      </c>
      <c r="G141" s="19">
        <v>2</v>
      </c>
      <c r="H141" s="22">
        <v>15</v>
      </c>
      <c r="I141" s="22">
        <f t="shared" si="2"/>
        <v>30</v>
      </c>
      <c r="J141" s="19">
        <v>10</v>
      </c>
      <c r="K141" s="19" t="s">
        <v>60</v>
      </c>
      <c r="L141" s="23" t="s">
        <v>64</v>
      </c>
    </row>
    <row r="142" spans="1:12" s="3" customFormat="1" ht="28.5" customHeight="1">
      <c r="A142" s="10">
        <v>5387</v>
      </c>
      <c r="B142" s="11" t="s">
        <v>475</v>
      </c>
      <c r="C142" s="12">
        <v>3</v>
      </c>
      <c r="D142" s="12" t="s">
        <v>49</v>
      </c>
      <c r="E142" s="13" t="s">
        <v>25</v>
      </c>
      <c r="F142" s="14" t="s">
        <v>432</v>
      </c>
      <c r="G142" s="12">
        <v>5</v>
      </c>
      <c r="H142" s="15">
        <v>2</v>
      </c>
      <c r="I142" s="15">
        <f t="shared" si="2"/>
        <v>10</v>
      </c>
      <c r="J142" s="12">
        <v>10</v>
      </c>
      <c r="K142" s="12" t="s">
        <v>54</v>
      </c>
      <c r="L142" s="16" t="s">
        <v>55</v>
      </c>
    </row>
    <row r="143" spans="1:12" s="3" customFormat="1" ht="28.5" customHeight="1">
      <c r="A143" s="17">
        <v>5387</v>
      </c>
      <c r="B143" s="18" t="s">
        <v>475</v>
      </c>
      <c r="C143" s="19">
        <v>3</v>
      </c>
      <c r="D143" s="19" t="s">
        <v>49</v>
      </c>
      <c r="E143" s="20" t="s">
        <v>24</v>
      </c>
      <c r="F143" s="21" t="s">
        <v>433</v>
      </c>
      <c r="G143" s="19">
        <v>13</v>
      </c>
      <c r="H143" s="22">
        <v>11</v>
      </c>
      <c r="I143" s="22">
        <f t="shared" si="2"/>
        <v>143</v>
      </c>
      <c r="J143" s="19">
        <v>10</v>
      </c>
      <c r="K143" s="19" t="s">
        <v>54</v>
      </c>
      <c r="L143" s="23" t="s">
        <v>55</v>
      </c>
    </row>
    <row r="144" spans="1:12" s="3" customFormat="1" ht="28.5" customHeight="1">
      <c r="A144" s="10">
        <v>5387</v>
      </c>
      <c r="B144" s="11" t="s">
        <v>475</v>
      </c>
      <c r="C144" s="12">
        <v>3</v>
      </c>
      <c r="D144" s="12" t="s">
        <v>49</v>
      </c>
      <c r="E144" s="13" t="s">
        <v>24</v>
      </c>
      <c r="F144" s="14" t="s">
        <v>434</v>
      </c>
      <c r="G144" s="12">
        <v>13</v>
      </c>
      <c r="H144" s="15">
        <v>11</v>
      </c>
      <c r="I144" s="15">
        <f t="shared" si="2"/>
        <v>143</v>
      </c>
      <c r="J144" s="12">
        <v>10</v>
      </c>
      <c r="K144" s="12" t="s">
        <v>54</v>
      </c>
      <c r="L144" s="16" t="s">
        <v>55</v>
      </c>
    </row>
    <row r="145" spans="1:12" s="3" customFormat="1" ht="28.5" customHeight="1">
      <c r="A145" s="17">
        <v>5387</v>
      </c>
      <c r="B145" s="18" t="s">
        <v>475</v>
      </c>
      <c r="C145" s="19">
        <v>3</v>
      </c>
      <c r="D145" s="19" t="s">
        <v>49</v>
      </c>
      <c r="E145" s="20" t="s">
        <v>24</v>
      </c>
      <c r="F145" s="21" t="s">
        <v>435</v>
      </c>
      <c r="G145" s="19">
        <v>13</v>
      </c>
      <c r="H145" s="22">
        <v>11</v>
      </c>
      <c r="I145" s="22">
        <f t="shared" si="2"/>
        <v>143</v>
      </c>
      <c r="J145" s="19">
        <v>10</v>
      </c>
      <c r="K145" s="19" t="s">
        <v>54</v>
      </c>
      <c r="L145" s="23" t="s">
        <v>55</v>
      </c>
    </row>
    <row r="146" spans="1:12" s="3" customFormat="1" ht="28.5" customHeight="1">
      <c r="A146" s="10">
        <v>5387</v>
      </c>
      <c r="B146" s="11" t="s">
        <v>475</v>
      </c>
      <c r="C146" s="12">
        <v>3</v>
      </c>
      <c r="D146" s="12" t="s">
        <v>49</v>
      </c>
      <c r="E146" s="13" t="s">
        <v>24</v>
      </c>
      <c r="F146" s="14" t="s">
        <v>436</v>
      </c>
      <c r="G146" s="12">
        <v>5</v>
      </c>
      <c r="H146" s="15">
        <v>10</v>
      </c>
      <c r="I146" s="15">
        <f t="shared" si="2"/>
        <v>50</v>
      </c>
      <c r="J146" s="12">
        <v>10</v>
      </c>
      <c r="K146" s="12" t="s">
        <v>54</v>
      </c>
      <c r="L146" s="16" t="s">
        <v>55</v>
      </c>
    </row>
    <row r="147" spans="1:12" s="3" customFormat="1" ht="28.5" customHeight="1">
      <c r="A147" s="17">
        <v>5387</v>
      </c>
      <c r="B147" s="18" t="s">
        <v>475</v>
      </c>
      <c r="C147" s="19">
        <v>3</v>
      </c>
      <c r="D147" s="19" t="s">
        <v>49</v>
      </c>
      <c r="E147" s="20" t="s">
        <v>437</v>
      </c>
      <c r="F147" s="21" t="s">
        <v>438</v>
      </c>
      <c r="G147" s="19">
        <v>1</v>
      </c>
      <c r="H147" s="22">
        <v>500</v>
      </c>
      <c r="I147" s="22">
        <f t="shared" si="2"/>
        <v>500</v>
      </c>
      <c r="J147" s="19">
        <v>100</v>
      </c>
      <c r="K147" s="19" t="s">
        <v>137</v>
      </c>
      <c r="L147" s="23" t="s">
        <v>16</v>
      </c>
    </row>
    <row r="148" spans="1:12" s="3" customFormat="1" ht="28.5" customHeight="1">
      <c r="A148" s="10">
        <v>5387</v>
      </c>
      <c r="B148" s="11" t="s">
        <v>475</v>
      </c>
      <c r="C148" s="12">
        <v>3</v>
      </c>
      <c r="D148" s="12" t="s">
        <v>49</v>
      </c>
      <c r="E148" s="13" t="s">
        <v>439</v>
      </c>
      <c r="F148" s="14" t="s">
        <v>440</v>
      </c>
      <c r="G148" s="12">
        <v>2</v>
      </c>
      <c r="H148" s="15">
        <v>28</v>
      </c>
      <c r="I148" s="15">
        <f t="shared" si="2"/>
        <v>56</v>
      </c>
      <c r="J148" s="12">
        <v>10</v>
      </c>
      <c r="K148" s="12">
        <v>2</v>
      </c>
      <c r="L148" s="16" t="s">
        <v>64</v>
      </c>
    </row>
    <row r="149" spans="1:12" s="3" customFormat="1" ht="28.5" customHeight="1">
      <c r="A149" s="17">
        <v>5387</v>
      </c>
      <c r="B149" s="18" t="s">
        <v>475</v>
      </c>
      <c r="C149" s="19">
        <v>3</v>
      </c>
      <c r="D149" s="19" t="s">
        <v>49</v>
      </c>
      <c r="E149" s="20" t="s">
        <v>441</v>
      </c>
      <c r="F149" s="21" t="s">
        <v>442</v>
      </c>
      <c r="G149" s="19">
        <v>2</v>
      </c>
      <c r="H149" s="22">
        <v>3</v>
      </c>
      <c r="I149" s="22">
        <f t="shared" si="2"/>
        <v>6</v>
      </c>
      <c r="J149" s="19">
        <v>50</v>
      </c>
      <c r="K149" s="19" t="s">
        <v>222</v>
      </c>
      <c r="L149" s="23" t="s">
        <v>64</v>
      </c>
    </row>
    <row r="150" spans="1:12" s="3" customFormat="1" ht="28.5" customHeight="1">
      <c r="A150" s="10">
        <v>5387</v>
      </c>
      <c r="B150" s="11" t="s">
        <v>475</v>
      </c>
      <c r="C150" s="12">
        <v>3</v>
      </c>
      <c r="D150" s="12" t="s">
        <v>49</v>
      </c>
      <c r="E150" s="13" t="s">
        <v>443</v>
      </c>
      <c r="F150" s="14" t="s">
        <v>444</v>
      </c>
      <c r="G150" s="12">
        <v>1</v>
      </c>
      <c r="H150" s="15">
        <v>65</v>
      </c>
      <c r="I150" s="15">
        <f t="shared" si="2"/>
        <v>65</v>
      </c>
      <c r="J150" s="12">
        <v>10</v>
      </c>
      <c r="K150" s="12">
        <v>4.7</v>
      </c>
      <c r="L150" s="16" t="s">
        <v>64</v>
      </c>
    </row>
    <row r="151" spans="1:12" s="3" customFormat="1" ht="28.5" customHeight="1">
      <c r="A151" s="17">
        <v>5387</v>
      </c>
      <c r="B151" s="18" t="s">
        <v>475</v>
      </c>
      <c r="C151" s="19">
        <v>3</v>
      </c>
      <c r="D151" s="19" t="s">
        <v>49</v>
      </c>
      <c r="E151" s="20" t="s">
        <v>178</v>
      </c>
      <c r="F151" s="21" t="s">
        <v>445</v>
      </c>
      <c r="G151" s="19">
        <v>8</v>
      </c>
      <c r="H151" s="22">
        <v>8</v>
      </c>
      <c r="I151" s="22">
        <f t="shared" si="2"/>
        <v>64</v>
      </c>
      <c r="J151" s="19">
        <v>20</v>
      </c>
      <c r="K151" s="19">
        <v>5</v>
      </c>
      <c r="L151" s="23" t="s">
        <v>64</v>
      </c>
    </row>
    <row r="152" spans="1:12" s="3" customFormat="1" ht="28.5" customHeight="1">
      <c r="A152" s="10">
        <v>5387</v>
      </c>
      <c r="B152" s="11" t="s">
        <v>475</v>
      </c>
      <c r="C152" s="12">
        <v>3</v>
      </c>
      <c r="D152" s="12" t="s">
        <v>49</v>
      </c>
      <c r="E152" s="13" t="s">
        <v>23</v>
      </c>
      <c r="F152" s="14" t="s">
        <v>446</v>
      </c>
      <c r="G152" s="12">
        <v>1</v>
      </c>
      <c r="H152" s="15">
        <v>17</v>
      </c>
      <c r="I152" s="15">
        <f t="shared" si="2"/>
        <v>17</v>
      </c>
      <c r="J152" s="12">
        <v>25</v>
      </c>
      <c r="K152" s="12">
        <v>5</v>
      </c>
      <c r="L152" s="16" t="s">
        <v>16</v>
      </c>
    </row>
    <row r="153" spans="1:12" s="3" customFormat="1" ht="28.5" customHeight="1">
      <c r="A153" s="17">
        <v>5387</v>
      </c>
      <c r="B153" s="18" t="s">
        <v>475</v>
      </c>
      <c r="C153" s="19">
        <v>3</v>
      </c>
      <c r="D153" s="19" t="s">
        <v>49</v>
      </c>
      <c r="E153" s="20" t="s">
        <v>23</v>
      </c>
      <c r="F153" s="21" t="s">
        <v>447</v>
      </c>
      <c r="G153" s="19">
        <v>2</v>
      </c>
      <c r="H153" s="22">
        <v>5</v>
      </c>
      <c r="I153" s="22">
        <f t="shared" si="2"/>
        <v>10</v>
      </c>
      <c r="J153" s="19">
        <v>25</v>
      </c>
      <c r="K153" s="19" t="s">
        <v>54</v>
      </c>
      <c r="L153" s="23" t="s">
        <v>16</v>
      </c>
    </row>
    <row r="154" spans="1:12" s="3" customFormat="1" ht="28.5" customHeight="1">
      <c r="A154" s="10">
        <v>5387</v>
      </c>
      <c r="B154" s="11" t="s">
        <v>475</v>
      </c>
      <c r="C154" s="12">
        <v>3</v>
      </c>
      <c r="D154" s="12" t="s">
        <v>49</v>
      </c>
      <c r="E154" s="13" t="s">
        <v>22</v>
      </c>
      <c r="F154" s="14" t="s">
        <v>448</v>
      </c>
      <c r="G154" s="12">
        <v>1</v>
      </c>
      <c r="H154" s="15">
        <v>77</v>
      </c>
      <c r="I154" s="15">
        <f t="shared" si="2"/>
        <v>77</v>
      </c>
      <c r="J154" s="12">
        <v>25</v>
      </c>
      <c r="K154" s="12" t="s">
        <v>60</v>
      </c>
      <c r="L154" s="16" t="s">
        <v>21</v>
      </c>
    </row>
    <row r="155" spans="1:12" s="3" customFormat="1" ht="28.5" customHeight="1">
      <c r="A155" s="17">
        <v>5387</v>
      </c>
      <c r="B155" s="18" t="s">
        <v>475</v>
      </c>
      <c r="C155" s="19">
        <v>3</v>
      </c>
      <c r="D155" s="19" t="s">
        <v>49</v>
      </c>
      <c r="E155" s="20" t="s">
        <v>449</v>
      </c>
      <c r="F155" s="21" t="s">
        <v>450</v>
      </c>
      <c r="G155" s="19">
        <v>1</v>
      </c>
      <c r="H155" s="22">
        <v>14</v>
      </c>
      <c r="I155" s="22">
        <f t="shared" si="2"/>
        <v>14</v>
      </c>
      <c r="J155" s="19">
        <v>25</v>
      </c>
      <c r="K155" s="19">
        <v>2</v>
      </c>
      <c r="L155" s="23" t="s">
        <v>161</v>
      </c>
    </row>
    <row r="156" spans="1:12" s="3" customFormat="1" ht="28.5" customHeight="1">
      <c r="A156" s="10">
        <v>5387</v>
      </c>
      <c r="B156" s="11" t="s">
        <v>475</v>
      </c>
      <c r="C156" s="12">
        <v>3</v>
      </c>
      <c r="D156" s="12" t="s">
        <v>49</v>
      </c>
      <c r="E156" s="13" t="s">
        <v>182</v>
      </c>
      <c r="F156" s="14" t="s">
        <v>451</v>
      </c>
      <c r="G156" s="12">
        <v>1</v>
      </c>
      <c r="H156" s="15">
        <v>29</v>
      </c>
      <c r="I156" s="15">
        <f t="shared" si="2"/>
        <v>29</v>
      </c>
      <c r="J156" s="12">
        <v>10</v>
      </c>
      <c r="K156" s="12">
        <v>5</v>
      </c>
      <c r="L156" s="16" t="s">
        <v>64</v>
      </c>
    </row>
    <row r="157" spans="1:12" s="3" customFormat="1" ht="28.5" customHeight="1">
      <c r="A157" s="17">
        <v>5387</v>
      </c>
      <c r="B157" s="18" t="s">
        <v>475</v>
      </c>
      <c r="C157" s="19">
        <v>3</v>
      </c>
      <c r="D157" s="19" t="s">
        <v>49</v>
      </c>
      <c r="E157" s="20" t="s">
        <v>452</v>
      </c>
      <c r="F157" s="21" t="s">
        <v>453</v>
      </c>
      <c r="G157" s="19">
        <v>39</v>
      </c>
      <c r="H157" s="22">
        <v>5</v>
      </c>
      <c r="I157" s="22">
        <f t="shared" si="2"/>
        <v>195</v>
      </c>
      <c r="J157" s="19">
        <v>25</v>
      </c>
      <c r="K157" s="19">
        <v>2</v>
      </c>
      <c r="L157" s="23" t="s">
        <v>57</v>
      </c>
    </row>
    <row r="158" spans="1:12" s="3" customFormat="1" ht="28.5" customHeight="1">
      <c r="A158" s="10">
        <v>5387</v>
      </c>
      <c r="B158" s="11" t="s">
        <v>475</v>
      </c>
      <c r="C158" s="12">
        <v>3</v>
      </c>
      <c r="D158" s="12" t="s">
        <v>49</v>
      </c>
      <c r="E158" s="13" t="s">
        <v>452</v>
      </c>
      <c r="F158" s="14" t="s">
        <v>454</v>
      </c>
      <c r="G158" s="12">
        <v>39</v>
      </c>
      <c r="H158" s="15">
        <v>5</v>
      </c>
      <c r="I158" s="15">
        <f t="shared" si="2"/>
        <v>195</v>
      </c>
      <c r="J158" s="12">
        <v>25</v>
      </c>
      <c r="K158" s="12">
        <v>2</v>
      </c>
      <c r="L158" s="16" t="s">
        <v>57</v>
      </c>
    </row>
    <row r="159" spans="1:12" s="3" customFormat="1" ht="28.5" customHeight="1">
      <c r="A159" s="17">
        <v>5387</v>
      </c>
      <c r="B159" s="18" t="s">
        <v>475</v>
      </c>
      <c r="C159" s="19">
        <v>3</v>
      </c>
      <c r="D159" s="19" t="s">
        <v>49</v>
      </c>
      <c r="E159" s="20" t="s">
        <v>455</v>
      </c>
      <c r="F159" s="21" t="s">
        <v>456</v>
      </c>
      <c r="G159" s="19">
        <v>2</v>
      </c>
      <c r="H159" s="22">
        <v>20</v>
      </c>
      <c r="I159" s="22">
        <f t="shared" si="2"/>
        <v>40</v>
      </c>
      <c r="J159" s="19">
        <v>20</v>
      </c>
      <c r="K159" s="19">
        <v>2</v>
      </c>
      <c r="L159" s="23" t="s">
        <v>16</v>
      </c>
    </row>
    <row r="160" spans="1:12" s="3" customFormat="1" ht="28.5" customHeight="1">
      <c r="A160" s="10">
        <v>5387</v>
      </c>
      <c r="B160" s="11" t="s">
        <v>475</v>
      </c>
      <c r="C160" s="12">
        <v>3</v>
      </c>
      <c r="D160" s="12" t="s">
        <v>49</v>
      </c>
      <c r="E160" s="13" t="s">
        <v>457</v>
      </c>
      <c r="F160" s="14" t="s">
        <v>489</v>
      </c>
      <c r="G160" s="12">
        <v>3</v>
      </c>
      <c r="H160" s="15">
        <v>8.75</v>
      </c>
      <c r="I160" s="15">
        <f t="shared" si="2"/>
        <v>26.25</v>
      </c>
      <c r="J160" s="12">
        <v>10</v>
      </c>
      <c r="K160" s="12">
        <v>2</v>
      </c>
      <c r="L160" s="16" t="s">
        <v>458</v>
      </c>
    </row>
    <row r="161" spans="1:12" s="3" customFormat="1" ht="28.5" customHeight="1">
      <c r="A161" s="17">
        <v>5387</v>
      </c>
      <c r="B161" s="18" t="s">
        <v>475</v>
      </c>
      <c r="C161" s="19">
        <v>3</v>
      </c>
      <c r="D161" s="19" t="s">
        <v>49</v>
      </c>
      <c r="E161" s="20" t="s">
        <v>457</v>
      </c>
      <c r="F161" s="21" t="s">
        <v>459</v>
      </c>
      <c r="G161" s="19">
        <v>5</v>
      </c>
      <c r="H161" s="22">
        <v>5</v>
      </c>
      <c r="I161" s="22">
        <f t="shared" si="2"/>
        <v>25</v>
      </c>
      <c r="J161" s="19">
        <v>5</v>
      </c>
      <c r="K161" s="19">
        <v>2</v>
      </c>
      <c r="L161" s="23" t="s">
        <v>99</v>
      </c>
    </row>
    <row r="162" spans="1:12" s="3" customFormat="1" ht="28.5" customHeight="1">
      <c r="A162" s="10">
        <v>5387</v>
      </c>
      <c r="B162" s="11" t="s">
        <v>475</v>
      </c>
      <c r="C162" s="12">
        <v>3</v>
      </c>
      <c r="D162" s="12" t="s">
        <v>49</v>
      </c>
      <c r="E162" s="13" t="s">
        <v>460</v>
      </c>
      <c r="F162" s="14" t="s">
        <v>461</v>
      </c>
      <c r="G162" s="12">
        <v>2</v>
      </c>
      <c r="H162" s="15">
        <v>36</v>
      </c>
      <c r="I162" s="15">
        <f t="shared" si="2"/>
        <v>72</v>
      </c>
      <c r="J162" s="12">
        <v>10</v>
      </c>
      <c r="K162" s="12">
        <v>2</v>
      </c>
      <c r="L162" s="16" t="s">
        <v>94</v>
      </c>
    </row>
    <row r="163" spans="1:12" s="3" customFormat="1" ht="28.5" customHeight="1">
      <c r="A163" s="17">
        <v>5387</v>
      </c>
      <c r="B163" s="18" t="s">
        <v>475</v>
      </c>
      <c r="C163" s="19">
        <v>3</v>
      </c>
      <c r="D163" s="19" t="s">
        <v>49</v>
      </c>
      <c r="E163" s="20" t="s">
        <v>462</v>
      </c>
      <c r="F163" s="21" t="s">
        <v>463</v>
      </c>
      <c r="G163" s="19">
        <v>1</v>
      </c>
      <c r="H163" s="22">
        <v>90</v>
      </c>
      <c r="I163" s="22">
        <f t="shared" si="2"/>
        <v>90</v>
      </c>
      <c r="J163" s="19">
        <v>20</v>
      </c>
      <c r="K163" s="19">
        <v>2</v>
      </c>
      <c r="L163" s="23" t="s">
        <v>21</v>
      </c>
    </row>
    <row r="164" spans="1:12" s="3" customFormat="1" ht="28.5" customHeight="1">
      <c r="A164" s="10">
        <v>5387</v>
      </c>
      <c r="B164" s="11" t="s">
        <v>475</v>
      </c>
      <c r="C164" s="12">
        <v>3</v>
      </c>
      <c r="D164" s="12" t="s">
        <v>49</v>
      </c>
      <c r="E164" s="13" t="s">
        <v>15</v>
      </c>
      <c r="F164" s="14" t="s">
        <v>464</v>
      </c>
      <c r="G164" s="12">
        <v>4</v>
      </c>
      <c r="H164" s="15">
        <v>18</v>
      </c>
      <c r="I164" s="15">
        <f t="shared" si="2"/>
        <v>72</v>
      </c>
      <c r="J164" s="12">
        <v>10</v>
      </c>
      <c r="K164" s="12" t="s">
        <v>60</v>
      </c>
      <c r="L164" s="16" t="s">
        <v>64</v>
      </c>
    </row>
    <row r="165" spans="1:12" s="3" customFormat="1" ht="28.5" customHeight="1">
      <c r="A165" s="17">
        <v>5387</v>
      </c>
      <c r="B165" s="18" t="s">
        <v>475</v>
      </c>
      <c r="C165" s="19">
        <v>3</v>
      </c>
      <c r="D165" s="19" t="s">
        <v>49</v>
      </c>
      <c r="E165" s="20" t="s">
        <v>465</v>
      </c>
      <c r="F165" s="21" t="s">
        <v>466</v>
      </c>
      <c r="G165" s="19">
        <v>2</v>
      </c>
      <c r="H165" s="22">
        <v>70</v>
      </c>
      <c r="I165" s="22">
        <f t="shared" si="2"/>
        <v>140</v>
      </c>
      <c r="J165" s="19">
        <v>20</v>
      </c>
      <c r="K165" s="19" t="s">
        <v>137</v>
      </c>
      <c r="L165" s="23" t="s">
        <v>214</v>
      </c>
    </row>
    <row r="166" spans="1:12" s="3" customFormat="1" ht="28.5" customHeight="1">
      <c r="A166" s="10">
        <v>5387</v>
      </c>
      <c r="B166" s="11" t="s">
        <v>475</v>
      </c>
      <c r="C166" s="12">
        <v>3</v>
      </c>
      <c r="D166" s="12" t="s">
        <v>49</v>
      </c>
      <c r="E166" s="13" t="s">
        <v>476</v>
      </c>
      <c r="F166" s="14" t="s">
        <v>467</v>
      </c>
      <c r="G166" s="12">
        <v>150</v>
      </c>
      <c r="H166" s="15">
        <v>0.56999999999999995</v>
      </c>
      <c r="I166" s="15">
        <f t="shared" si="2"/>
        <v>85.499999999999986</v>
      </c>
      <c r="J166" s="12">
        <v>50</v>
      </c>
      <c r="K166" s="12">
        <v>2</v>
      </c>
      <c r="L166" s="16" t="s">
        <v>16</v>
      </c>
    </row>
    <row r="167" spans="1:12" s="3" customFormat="1" ht="28.5" customHeight="1">
      <c r="A167" s="17">
        <v>5387</v>
      </c>
      <c r="B167" s="18" t="s">
        <v>475</v>
      </c>
      <c r="C167" s="19">
        <v>3</v>
      </c>
      <c r="D167" s="19" t="s">
        <v>49</v>
      </c>
      <c r="E167" s="20" t="s">
        <v>468</v>
      </c>
      <c r="F167" s="21" t="s">
        <v>469</v>
      </c>
      <c r="G167" s="19">
        <v>20</v>
      </c>
      <c r="H167" s="22">
        <v>11</v>
      </c>
      <c r="I167" s="22">
        <f t="shared" si="2"/>
        <v>220</v>
      </c>
      <c r="J167" s="19">
        <v>50</v>
      </c>
      <c r="K167" s="19">
        <v>4.7</v>
      </c>
      <c r="L167" s="23" t="s">
        <v>21</v>
      </c>
    </row>
    <row r="168" spans="1:12" s="3" customFormat="1" ht="28.5" customHeight="1">
      <c r="A168" s="10">
        <v>5387</v>
      </c>
      <c r="B168" s="11" t="s">
        <v>475</v>
      </c>
      <c r="C168" s="12">
        <v>3</v>
      </c>
      <c r="D168" s="12" t="s">
        <v>49</v>
      </c>
      <c r="E168" s="13" t="s">
        <v>468</v>
      </c>
      <c r="F168" s="14" t="s">
        <v>470</v>
      </c>
      <c r="G168" s="12">
        <v>5</v>
      </c>
      <c r="H168" s="15">
        <v>3.28</v>
      </c>
      <c r="I168" s="15">
        <f t="shared" si="2"/>
        <v>16.399999999999999</v>
      </c>
      <c r="J168" s="12">
        <v>100</v>
      </c>
      <c r="K168" s="12">
        <v>2</v>
      </c>
      <c r="L168" s="16" t="s">
        <v>21</v>
      </c>
    </row>
    <row r="169" spans="1:12" s="3" customFormat="1" ht="28.5" customHeight="1">
      <c r="A169" s="17">
        <v>5387</v>
      </c>
      <c r="B169" s="18" t="s">
        <v>475</v>
      </c>
      <c r="C169" s="19">
        <v>3</v>
      </c>
      <c r="D169" s="19" t="s">
        <v>49</v>
      </c>
      <c r="E169" s="20" t="s">
        <v>471</v>
      </c>
      <c r="F169" s="21" t="s">
        <v>490</v>
      </c>
      <c r="G169" s="19">
        <v>3</v>
      </c>
      <c r="H169" s="22">
        <v>14</v>
      </c>
      <c r="I169" s="22">
        <f t="shared" ref="I169:I171" si="3">+G169*H169</f>
        <v>42</v>
      </c>
      <c r="J169" s="19">
        <v>20</v>
      </c>
      <c r="K169" s="19">
        <v>2</v>
      </c>
      <c r="L169" s="23" t="s">
        <v>94</v>
      </c>
    </row>
    <row r="170" spans="1:12" s="3" customFormat="1" ht="28.5" customHeight="1">
      <c r="A170" s="10">
        <v>5387</v>
      </c>
      <c r="B170" s="11" t="s">
        <v>475</v>
      </c>
      <c r="C170" s="12">
        <v>3</v>
      </c>
      <c r="D170" s="12" t="s">
        <v>49</v>
      </c>
      <c r="E170" s="13" t="s">
        <v>472</v>
      </c>
      <c r="F170" s="14" t="s">
        <v>491</v>
      </c>
      <c r="G170" s="12">
        <v>6</v>
      </c>
      <c r="H170" s="15">
        <v>22</v>
      </c>
      <c r="I170" s="15">
        <f t="shared" si="3"/>
        <v>132</v>
      </c>
      <c r="J170" s="12">
        <v>100</v>
      </c>
      <c r="K170" s="12">
        <v>2</v>
      </c>
      <c r="L170" s="16" t="s">
        <v>57</v>
      </c>
    </row>
    <row r="171" spans="1:12" s="3" customFormat="1" ht="28.5" customHeight="1">
      <c r="A171" s="17">
        <v>5387</v>
      </c>
      <c r="B171" s="18" t="s">
        <v>475</v>
      </c>
      <c r="C171" s="19">
        <v>3</v>
      </c>
      <c r="D171" s="19" t="s">
        <v>49</v>
      </c>
      <c r="E171" s="20" t="s">
        <v>473</v>
      </c>
      <c r="F171" s="21" t="s">
        <v>474</v>
      </c>
      <c r="G171" s="19">
        <v>2</v>
      </c>
      <c r="H171" s="22">
        <v>18</v>
      </c>
      <c r="I171" s="22">
        <f t="shared" si="3"/>
        <v>36</v>
      </c>
      <c r="J171" s="19">
        <v>10</v>
      </c>
      <c r="K171" s="19" t="s">
        <v>54</v>
      </c>
      <c r="L171" s="23" t="s">
        <v>161</v>
      </c>
    </row>
  </sheetData>
  <autoFilter ref="A7:L7" xr:uid="{00000000-0009-0000-0000-000001000000}"/>
  <mergeCells count="2">
    <mergeCell ref="A4:L4"/>
    <mergeCell ref="D3:I3"/>
  </mergeCells>
  <dataValidations count="1">
    <dataValidation type="list" allowBlank="1" showInputMessage="1" showErrorMessage="1" sqref="L8:L171" xr:uid="{00000000-0002-0000-0100-000000000000}">
      <formula1>locaux_</formula1>
    </dataValidation>
  </dataValidations>
  <pageMargins left="0.31496062992125984" right="0.31496062992125984" top="0.35433070866141736" bottom="0.35433070866141736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2023-03-21T15:17:06Z</cp:lastPrinted>
  <dcterms:created xsi:type="dcterms:W3CDTF">2018-01-12T15:55:21Z</dcterms:created>
  <dcterms:modified xsi:type="dcterms:W3CDTF">2023-03-21T15:35:20Z</dcterms:modified>
</cp:coreProperties>
</file>