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Gestion\Inforoute\BD_publiable\2-Agricult_pêche\"/>
    </mc:Choice>
  </mc:AlternateContent>
  <xr:revisionPtr revIDLastSave="0" documentId="13_ncr:1_{E834C008-7596-4959-8DF1-9C9308042711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9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8" i="2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" i="1"/>
  <c r="I16" i="1"/>
  <c r="I17" i="1"/>
  <c r="I18" i="1"/>
  <c r="I19" i="1"/>
  <c r="I20" i="1"/>
  <c r="I9" i="1"/>
  <c r="I10" i="1"/>
  <c r="I11" i="1"/>
  <c r="I12" i="1"/>
  <c r="I13" i="1"/>
  <c r="I14" i="1"/>
  <c r="I8" i="1"/>
  <c r="D3" i="2" l="1"/>
</calcChain>
</file>

<file path=xl/sharedStrings.xml><?xml version="1.0" encoding="utf-8"?>
<sst xmlns="http://schemas.openxmlformats.org/spreadsheetml/2006/main" count="1505" uniqueCount="442">
  <si>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</si>
  <si>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</si>
  <si>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</si>
  <si>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</si>
  <si>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</si>
  <si>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</si>
  <si>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</si>
  <si>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</si>
  <si>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</si>
  <si>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</si>
  <si>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</si>
  <si>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</si>
  <si>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</si>
  <si>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</si>
  <si>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</si>
  <si>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Production acéricole - DEP 5256</t>
  </si>
  <si>
    <t>Production acéricole</t>
  </si>
  <si>
    <t>Mobilier</t>
  </si>
  <si>
    <t>Bureau</t>
  </si>
  <si>
    <t>Pour le personnel enseignant</t>
  </si>
  <si>
    <t/>
  </si>
  <si>
    <t>Classeur</t>
  </si>
  <si>
    <t>4 tiroirs</t>
  </si>
  <si>
    <t>Tous</t>
  </si>
  <si>
    <t>Cl,Be</t>
  </si>
  <si>
    <t>Cl</t>
  </si>
  <si>
    <t>Cl, Be</t>
  </si>
  <si>
    <t>Appareillage et outillage</t>
  </si>
  <si>
    <t>Arrache-chalumeaux</t>
  </si>
  <si>
    <t>Bain-marie</t>
  </si>
  <si>
    <t>Baril</t>
  </si>
  <si>
    <t>32 gal en SS</t>
  </si>
  <si>
    <t>Batterie</t>
  </si>
  <si>
    <t>Brosse</t>
  </si>
  <si>
    <t>Casserole</t>
  </si>
  <si>
    <t>Chaîne</t>
  </si>
  <si>
    <t>Chariot-diable</t>
  </si>
  <si>
    <t>Contrôle de niveau d'eau</t>
  </si>
  <si>
    <t>Pour évaporateur</t>
  </si>
  <si>
    <t>Coupe d'un tronc</t>
  </si>
  <si>
    <t>Structure anatomique et physiologique</t>
  </si>
  <si>
    <t>Coupe d'une membrane</t>
  </si>
  <si>
    <t>Couteau</t>
  </si>
  <si>
    <t>Couverture</t>
  </si>
  <si>
    <t>Cuillère et tasse à mesurer</t>
  </si>
  <si>
    <t>Débroussailleuse</t>
  </si>
  <si>
    <t>Lame, harnais, minimum 31 cm³</t>
  </si>
  <si>
    <t>Écumoire</t>
  </si>
  <si>
    <t>Égoïne</t>
  </si>
  <si>
    <t>Étaux</t>
  </si>
  <si>
    <t>Évaporateur</t>
  </si>
  <si>
    <t xml:space="preserve"> 2,5 X 8 au bois SS 304 Argon, haute performance, multi-plis.</t>
  </si>
  <si>
    <t>Girouette</t>
  </si>
  <si>
    <t>Pour évaporateur au bois</t>
  </si>
  <si>
    <t>Glucomètre</t>
  </si>
  <si>
    <t>Spécial pour diabétique mais pour faire des test-élèves en glucose</t>
  </si>
  <si>
    <t>Boussole</t>
  </si>
  <si>
    <t>Guide de profondeur de l'entaille</t>
  </si>
  <si>
    <t>Hydrotherme</t>
  </si>
  <si>
    <t>Imprimante</t>
  </si>
  <si>
    <t>De type Office (traitement de texte, chiffrier, base de données, etc) version françciase. 1 CD Rom média et 5 licences.</t>
  </si>
  <si>
    <t>Magnétoscope</t>
  </si>
  <si>
    <t>Micro-ordinateur</t>
  </si>
  <si>
    <t>Écran, clavier, souris, logiciel d'exploitation (version française).</t>
  </si>
  <si>
    <t>Motoneige</t>
  </si>
  <si>
    <t>Palette de moule à sucre</t>
  </si>
  <si>
    <t>Parafoudre</t>
  </si>
  <si>
    <t>Pelle ronde</t>
  </si>
  <si>
    <t>Poubelle</t>
  </si>
  <si>
    <t>D'atelier</t>
  </si>
  <si>
    <t>Rétrojecteur</t>
  </si>
  <si>
    <t>Sirotier</t>
  </si>
  <si>
    <t>50 gal</t>
  </si>
  <si>
    <t>40 gal avec chariot</t>
  </si>
  <si>
    <t>Système laser</t>
  </si>
  <si>
    <t>Distomatre, décimètre, distance linéaire,</t>
  </si>
  <si>
    <t>Téléviseur</t>
  </si>
  <si>
    <t>Tire-fort</t>
  </si>
  <si>
    <t>Topofil</t>
  </si>
  <si>
    <t>Torche</t>
  </si>
  <si>
    <t>Transit</t>
  </si>
  <si>
    <t>Lecture numérique, pourcentage de pente.</t>
  </si>
  <si>
    <t>Tuyauterie</t>
  </si>
  <si>
    <t>Bassin PVC avec valve</t>
  </si>
  <si>
    <t>À foret</t>
  </si>
  <si>
    <t>De transformation</t>
  </si>
  <si>
    <t>Pour balayer</t>
  </si>
  <si>
    <t>Pour conversions</t>
  </si>
  <si>
    <t>Affûteuse</t>
  </si>
  <si>
    <t>Différent</t>
  </si>
  <si>
    <t>Topographique</t>
  </si>
  <si>
    <t>Baromètre</t>
  </si>
  <si>
    <t>14 V, avec chargeur</t>
  </si>
  <si>
    <t>Silva et pochette</t>
  </si>
  <si>
    <t>Automatique, boîte d'engrenage, 1 plat additionnel, de type Danduran</t>
  </si>
  <si>
    <t>Brasseur</t>
  </si>
  <si>
    <t>À batterie</t>
  </si>
  <si>
    <t>Calculatrice</t>
  </si>
  <si>
    <t>12", en SS Argon</t>
  </si>
  <si>
    <t>36', avec crochet</t>
  </si>
  <si>
    <t>À billot, 25'</t>
  </si>
  <si>
    <t>Œil, outil pour travailler la broche</t>
  </si>
  <si>
    <t>De sécurité et visière</t>
  </si>
  <si>
    <t>Chapeau</t>
  </si>
  <si>
    <t>Chargeur</t>
  </si>
  <si>
    <t>À projection à trois tablettes</t>
  </si>
  <si>
    <t>Temporaire</t>
  </si>
  <si>
    <t>Chariot</t>
  </si>
  <si>
    <t>Membrane</t>
  </si>
  <si>
    <t>Colorimètre</t>
  </si>
  <si>
    <t>5/16"</t>
  </si>
  <si>
    <t>À bois</t>
  </si>
  <si>
    <t>À tubulure</t>
  </si>
  <si>
    <t>Crochet</t>
  </si>
  <si>
    <t>À eau d'érable</t>
  </si>
  <si>
    <t>Dérouleur</t>
  </si>
  <si>
    <t>Densimètre</t>
  </si>
  <si>
    <t>Pour le dépierrage</t>
  </si>
  <si>
    <t>À graisse alimentaire</t>
  </si>
  <si>
    <t>À graisser</t>
  </si>
  <si>
    <t>Pour hydrotherme</t>
  </si>
  <si>
    <t>Pour entretenir les chemins pour un 4 roues</t>
  </si>
  <si>
    <t>Pour fendre le bois avec écarteur</t>
  </si>
  <si>
    <t>Établi</t>
  </si>
  <si>
    <t>Différents, pour étamage</t>
  </si>
  <si>
    <t>Fers</t>
  </si>
  <si>
    <t>Électronique, pour évaporateur et flotte standard, plusieurs niveaux de précision</t>
  </si>
  <si>
    <t>Flotte</t>
  </si>
  <si>
    <t>Fusil</t>
  </si>
  <si>
    <t>Te</t>
  </si>
  <si>
    <t>Gobelet</t>
  </si>
  <si>
    <t>À densimètre, en SS 304</t>
  </si>
  <si>
    <t>Ordinaire, boussole</t>
  </si>
  <si>
    <t>GPS</t>
  </si>
  <si>
    <t>Gratte</t>
  </si>
  <si>
    <t>Hache</t>
  </si>
  <si>
    <t>À entailler</t>
  </si>
  <si>
    <t>Hachette</t>
  </si>
  <si>
    <t>À tubulure, électrique, 220 volt avec fusil à pression, compresseur 17 pi³  3 forces, ensemble de lavage haute pression</t>
  </si>
  <si>
    <t>Laveuse</t>
  </si>
  <si>
    <t>2000 lb</t>
  </si>
  <si>
    <t>Levier</t>
  </si>
  <si>
    <t>Comptabilité et support en acériculture</t>
  </si>
  <si>
    <t>À fer et à bois</t>
  </si>
  <si>
    <t>Électrique</t>
  </si>
  <si>
    <t>Logiciel</t>
  </si>
  <si>
    <t>19/64"</t>
  </si>
  <si>
    <t>7/16"</t>
  </si>
  <si>
    <t>Mèche</t>
  </si>
  <si>
    <t>De caisson d'entreposage</t>
  </si>
  <si>
    <t>À couper, électrique</t>
  </si>
  <si>
    <t>Meule</t>
  </si>
  <si>
    <t>Ronde</t>
  </si>
  <si>
    <t>Essence</t>
  </si>
  <si>
    <t>Démarreur électrique, chenille(154" à 156" longueur, 20" à 24" largeur), moteur cm³, haute vitesse, basse vitesse, reculons, Wite track.</t>
  </si>
  <si>
    <t>À l'œil, pour mesurer l'élévation, 30 mètres,</t>
  </si>
  <si>
    <t>Niveau</t>
  </si>
  <si>
    <t>De moule à sucre, table</t>
  </si>
  <si>
    <t>Palette</t>
  </si>
  <si>
    <t>De reboisement, pour racine en carotte</t>
  </si>
  <si>
    <t>De reboisement, pour racine nue</t>
  </si>
  <si>
    <t>Pelle</t>
  </si>
  <si>
    <t>À batterie, 14 volts, 2 batteries de recharge, chargeur</t>
  </si>
  <si>
    <t>Perceuse</t>
  </si>
  <si>
    <t>À essence</t>
  </si>
  <si>
    <t>Pour la terre</t>
  </si>
  <si>
    <t>À chute</t>
  </si>
  <si>
    <t>À dénuder</t>
  </si>
  <si>
    <t>Pince</t>
  </si>
  <si>
    <t>Pour tubulure, type machoir complètement ouverte</t>
  </si>
  <si>
    <t>Au propane, pour étamage, avec four de réserve de chaleur</t>
  </si>
  <si>
    <t>Poêle</t>
  </si>
  <si>
    <t>De toutes les grosseurs, pour manifolds</t>
  </si>
  <si>
    <t>Poinçon</t>
  </si>
  <si>
    <t>À vide, de type à l'huile avec récupérateur, régulateur et cadran po/mercure et KPA</t>
  </si>
  <si>
    <t>Pompe</t>
  </si>
  <si>
    <t>À sirop, 7", en aluminium de type allongé avec support basculant</t>
  </si>
  <si>
    <t>Presse</t>
  </si>
  <si>
    <t>Pour l'inventaire</t>
  </si>
  <si>
    <t>Prisme</t>
  </si>
  <si>
    <t>Rallonge</t>
  </si>
  <si>
    <t>Électrique, bedaine, avec pompe de transfert une force</t>
  </si>
  <si>
    <t>Récepteur</t>
  </si>
  <si>
    <t>À eau d'érable, de type Atago</t>
  </si>
  <si>
    <t>À sirop, de type Atago</t>
  </si>
  <si>
    <t>Réfractomètre</t>
  </si>
  <si>
    <t>De trois dimensions de différentes échelles</t>
  </si>
  <si>
    <t>De transfert</t>
  </si>
  <si>
    <t>À enclume</t>
  </si>
  <si>
    <t>Manuel</t>
  </si>
  <si>
    <t>À haute précision</t>
  </si>
  <si>
    <t>Pour perceuse à essence</t>
  </si>
  <si>
    <t>Pour presse à filtre</t>
  </si>
  <si>
    <t>À cadran</t>
  </si>
  <si>
    <t>Pour motoneige</t>
  </si>
  <si>
    <t>Automatique</t>
  </si>
  <si>
    <t>Pour le DHP</t>
  </si>
  <si>
    <t>À échantillonnage</t>
  </si>
  <si>
    <t>Règle</t>
  </si>
  <si>
    <t>18" x 24"</t>
  </si>
  <si>
    <t>Relais</t>
  </si>
  <si>
    <t>Plate-forme, double pour le véhicule tout-terrain et la motoneige</t>
  </si>
  <si>
    <t>Pour le sable,pour le véhicule tout-terrain avec benne dompeuse manuel</t>
  </si>
  <si>
    <t>Remorque</t>
  </si>
  <si>
    <t>Pour le transport du bois, fabrication locale</t>
  </si>
  <si>
    <t>Réservoir</t>
  </si>
  <si>
    <t>Sécateur</t>
  </si>
  <si>
    <t>Filtre</t>
  </si>
  <si>
    <t>Sertisseur</t>
  </si>
  <si>
    <t>Semi-automatique, 220 volt, de type Power MIG 200</t>
  </si>
  <si>
    <t>Soudeuse</t>
  </si>
  <si>
    <t>Spectrophotomètre</t>
  </si>
  <si>
    <t>Support</t>
  </si>
  <si>
    <t>Pour l'eau Boréal</t>
  </si>
  <si>
    <t>Test d'évaluation</t>
  </si>
  <si>
    <t>De transformation, avec de gros chiffres</t>
  </si>
  <si>
    <t>Thermomètre</t>
  </si>
  <si>
    <t>Bien hermétique, pour l'humidité</t>
  </si>
  <si>
    <t>Thermorégulateur</t>
  </si>
  <si>
    <t>Traîneau</t>
  </si>
  <si>
    <t>De PVC, pour raccord de la pompe à vide</t>
  </si>
  <si>
    <t>Tuyau</t>
  </si>
  <si>
    <t>10</t>
  </si>
  <si>
    <t>9</t>
  </si>
  <si>
    <t>12</t>
  </si>
  <si>
    <t>14</t>
  </si>
  <si>
    <t>3</t>
  </si>
  <si>
    <t>2</t>
  </si>
  <si>
    <t>7</t>
  </si>
  <si>
    <t>8</t>
  </si>
  <si>
    <t>13</t>
  </si>
  <si>
    <t>11</t>
  </si>
  <si>
    <t>4</t>
  </si>
  <si>
    <t>6,7</t>
  </si>
  <si>
    <t>Tous en hiver</t>
  </si>
  <si>
    <t>6</t>
  </si>
  <si>
    <t>2,4,8</t>
  </si>
  <si>
    <t>Tous en autre saison que l'hiver</t>
  </si>
  <si>
    <t>At</t>
  </si>
  <si>
    <t>Ae</t>
  </si>
  <si>
    <t>At-Ae-Be-Cl</t>
  </si>
  <si>
    <t>At-Ae</t>
  </si>
  <si>
    <t>At-</t>
  </si>
  <si>
    <t>cl</t>
  </si>
  <si>
    <t>Ressources matérielles</t>
  </si>
  <si>
    <t>Adapteur</t>
  </si>
  <si>
    <t>1/2 MPT X 1 corlon</t>
  </si>
  <si>
    <t>Anti-mousse</t>
  </si>
  <si>
    <t>Bol</t>
  </si>
  <si>
    <t>250 gr, 500 gr, cannes</t>
  </si>
  <si>
    <t>Broche</t>
  </si>
  <si>
    <t>Brochette</t>
  </si>
  <si>
    <t>Gallon</t>
  </si>
  <si>
    <t>Cordage</t>
  </si>
  <si>
    <t>Cotisation CSST</t>
  </si>
  <si>
    <t>Drain agricole</t>
  </si>
  <si>
    <t>Eau de javel</t>
  </si>
  <si>
    <t>Encadrement de stage</t>
  </si>
  <si>
    <t>Entretien et réparation</t>
  </si>
  <si>
    <t>Des véhicules</t>
  </si>
  <si>
    <t>Enture à broche</t>
  </si>
  <si>
    <t>Pour véhicule et équipements</t>
  </si>
  <si>
    <t>Frais de formation en milieu de travail</t>
  </si>
  <si>
    <t>Immatriculation</t>
  </si>
  <si>
    <t>Pour la remorque, le véhicule tout-terrain et la motoneige</t>
  </si>
  <si>
    <t>Peinture</t>
  </si>
  <si>
    <t>Photo aérienne</t>
  </si>
  <si>
    <t>Sarrau</t>
  </si>
  <si>
    <t>Simulations de prescriptions d'aménagement de boisé</t>
  </si>
  <si>
    <t>Tubulure</t>
  </si>
  <si>
    <t>Pour les chutes 24 rouleaux</t>
  </si>
  <si>
    <t>Tuteur</t>
  </si>
  <si>
    <t>Union en PVC</t>
  </si>
  <si>
    <t>Value fin de ligne</t>
  </si>
  <si>
    <t>1/2 PVC</t>
  </si>
  <si>
    <t>Vaporisateur</t>
  </si>
  <si>
    <t>Vis et clous</t>
  </si>
  <si>
    <t>Abonnement au Bulletin des agriculteurs</t>
  </si>
  <si>
    <t>Revue</t>
  </si>
  <si>
    <t>Abonnement à Terre de chez-nous</t>
  </si>
  <si>
    <t>Acétique, 20 L</t>
  </si>
  <si>
    <t>Pour étamage, avec étain</t>
  </si>
  <si>
    <t>Acide</t>
  </si>
  <si>
    <t>Arrivé au maître</t>
  </si>
  <si>
    <t>Ligne union, avec crochet</t>
  </si>
  <si>
    <t>Bloc</t>
  </si>
  <si>
    <t>En orlon pour filtrer</t>
  </si>
  <si>
    <t>Pour échantillonage</t>
  </si>
  <si>
    <t>Bonnet</t>
  </si>
  <si>
    <t>Bouteille</t>
  </si>
  <si>
    <t>Nº 9, avec brochette SS 304 Nº 16, en pied</t>
  </si>
  <si>
    <t>Nº 14, pour haubain, 1 rouleau</t>
  </si>
  <si>
    <t>10", 1 rouleau</t>
  </si>
  <si>
    <t>6", 1 rouleau</t>
  </si>
  <si>
    <t>De graisse alientaire</t>
  </si>
  <si>
    <t>Cartouche</t>
  </si>
  <si>
    <t>D'encre à imprimante</t>
  </si>
  <si>
    <t>De scie mécanique</t>
  </si>
  <si>
    <t>Spécial ou non</t>
  </si>
  <si>
    <t>Caustique</t>
  </si>
  <si>
    <t>Chalumeau</t>
  </si>
  <si>
    <t>Nº 16 SS 304, complet</t>
  </si>
  <si>
    <t>Nº 20 SS 304, complet</t>
  </si>
  <si>
    <t>Collet</t>
  </si>
  <si>
    <t>Nº 24 SS 304, complet</t>
  </si>
  <si>
    <t>Nº32 SS 304, complet</t>
  </si>
  <si>
    <t>À gâteau</t>
  </si>
  <si>
    <t>Colorant</t>
  </si>
  <si>
    <t>Pour sirop, gallon</t>
  </si>
  <si>
    <t>Contenant</t>
  </si>
  <si>
    <t>Départ</t>
  </si>
  <si>
    <t>Du 5/16", Y spécial</t>
  </si>
  <si>
    <t>4", perforé, 1 rouleau de 75 m</t>
  </si>
  <si>
    <t>Pour 3000 entailles, assainissement, 520 litres, eau de javel 12 %</t>
  </si>
  <si>
    <t>Sur réception, système spécial sur récepteur, serres de values</t>
  </si>
  <si>
    <t>Ensemble de lavage</t>
  </si>
  <si>
    <t>Différents produits</t>
  </si>
  <si>
    <t>Épissure</t>
  </si>
  <si>
    <t>À échantillonner</t>
  </si>
  <si>
    <t>Étiquette</t>
  </si>
  <si>
    <t>Avant osmose, pour eau d'érable, caisson, filtre de type Bernard</t>
  </si>
  <si>
    <t>De rechange</t>
  </si>
  <si>
    <t>De caoutchouc</t>
  </si>
  <si>
    <t>Pour eau à l'arrivée</t>
  </si>
  <si>
    <t>Spécial pour eau d'érable</t>
  </si>
  <si>
    <t>Pour étamage, étain, acide, amoniaque</t>
  </si>
  <si>
    <t>Fourniture</t>
  </si>
  <si>
    <t>Gant</t>
  </si>
  <si>
    <t>Départ, 1"</t>
  </si>
  <si>
    <t>Gripples</t>
  </si>
  <si>
    <t>De débroussailleuse</t>
  </si>
  <si>
    <t>De scie à fer</t>
  </si>
  <si>
    <t>Pour calibrer le réfractomètre</t>
  </si>
  <si>
    <t>Lame</t>
  </si>
  <si>
    <t>Par ensemble, de différentes grosseurs support (guide)</t>
  </si>
  <si>
    <t>Lime</t>
  </si>
  <si>
    <t>À sucre</t>
  </si>
  <si>
    <t>Liquide</t>
  </si>
  <si>
    <t>Glycérine</t>
  </si>
  <si>
    <t>Litre</t>
  </si>
  <si>
    <t>Protectrices</t>
  </si>
  <si>
    <t>Lunettes</t>
  </si>
  <si>
    <t>Longs</t>
  </si>
  <si>
    <t>Gants</t>
  </si>
  <si>
    <t>Pour imprimante</t>
  </si>
  <si>
    <t>Papier</t>
  </si>
  <si>
    <t>À marteler</t>
  </si>
  <si>
    <t>Photocopie</t>
  </si>
  <si>
    <t>Pinceau</t>
  </si>
  <si>
    <t>Pour bonnet en orlon</t>
  </si>
  <si>
    <t>Pré-filtre</t>
  </si>
  <si>
    <t>De couleur</t>
  </si>
  <si>
    <t>Pour osmose</t>
  </si>
  <si>
    <t>Ruban</t>
  </si>
  <si>
    <t>Savon</t>
  </si>
  <si>
    <t>Serre-câble</t>
  </si>
  <si>
    <t>Pour le travail</t>
  </si>
  <si>
    <t>En scelle double</t>
  </si>
  <si>
    <t>En scelle simple</t>
  </si>
  <si>
    <t>Té</t>
  </si>
  <si>
    <t>Pour faire les chutes spéciales ou non</t>
  </si>
  <si>
    <t>1", 100 lbs, alimentaire ,12 600'</t>
  </si>
  <si>
    <t>2", alimentaire, grade alimentaire</t>
  </si>
  <si>
    <t>5/16", semi-rigide, alimentaire, 80 rouleaux</t>
  </si>
  <si>
    <t>1 1/4", alimentaire, grade alimentaire</t>
  </si>
  <si>
    <t>En cèdre, 2" X 3"</t>
  </si>
  <si>
    <t>1"</t>
  </si>
  <si>
    <t>Ae-At</t>
  </si>
  <si>
    <t>At-Cl</t>
  </si>
  <si>
    <t>Cl-At-Ae-Be</t>
  </si>
  <si>
    <t>Ae-</t>
  </si>
  <si>
    <t>Cl-At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</si>
  <si>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</si>
  <si>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</si>
  <si>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Pour enseignant</t>
  </si>
  <si>
    <t>Chaise</t>
  </si>
  <si>
    <t>Pour élève</t>
  </si>
  <si>
    <t>D'ordinateur</t>
  </si>
  <si>
    <t xml:space="preserve">Table </t>
  </si>
  <si>
    <t>De travail, pour les élèves</t>
  </si>
  <si>
    <t xml:space="preserve">Adoucisseur </t>
  </si>
  <si>
    <t>D'eau d'érable, minimum de 350 gallons par heure de traitement</t>
  </si>
  <si>
    <t xml:space="preserve">Balai </t>
  </si>
  <si>
    <t>Et porte-poussière</t>
  </si>
  <si>
    <t xml:space="preserve">Bande </t>
  </si>
  <si>
    <t>Triangulaire</t>
  </si>
  <si>
    <t>Carte</t>
  </si>
  <si>
    <t>Chaudière</t>
  </si>
  <si>
    <t>Et chalumeau</t>
  </si>
  <si>
    <t xml:space="preserve">Coffre </t>
  </si>
  <si>
    <t>À outils, portatif</t>
  </si>
  <si>
    <t>Coffre</t>
  </si>
  <si>
    <t>Complet, pour réparation en plomberie</t>
  </si>
  <si>
    <t>À outils, niveau, ruban à mesurer,rabot,lampe de poche,crochet,coin,scie,levier,hachette,manomètre,testeur à vide, compte tour électronique,multimètre, etc</t>
  </si>
  <si>
    <t>Coin</t>
  </si>
  <si>
    <t>À abattage</t>
  </si>
  <si>
    <t xml:space="preserve">Démarrage </t>
  </si>
  <si>
    <t>Pour pompe à vide, auto/arrêt, haute précision</t>
  </si>
  <si>
    <t xml:space="preserve">Lampe </t>
  </si>
  <si>
    <t>Baladeuse</t>
  </si>
  <si>
    <t>Lecteur</t>
  </si>
  <si>
    <t>De cartes topographiques, agrandissement maximal</t>
  </si>
  <si>
    <t xml:space="preserve">Pic </t>
  </si>
  <si>
    <t xml:space="preserve">Riveteuse </t>
  </si>
  <si>
    <t>Et rivets</t>
  </si>
  <si>
    <t>Roue</t>
  </si>
  <si>
    <t>À mesurer</t>
  </si>
  <si>
    <t>Scie</t>
  </si>
  <si>
    <t>À chaîne</t>
  </si>
  <si>
    <t>À élaguer</t>
  </si>
  <si>
    <t>Sauteuse</t>
  </si>
  <si>
    <t xml:space="preserve">Tapis </t>
  </si>
  <si>
    <t>De gymnastique</t>
  </si>
  <si>
    <t>Test à PH</t>
  </si>
  <si>
    <t xml:space="preserve">Twister </t>
  </si>
  <si>
    <t xml:space="preserve">Véhicule </t>
  </si>
  <si>
    <t>Tout-terrain, 4 roues motrices avec behne 6 pi X 6 pi</t>
  </si>
  <si>
    <t>Vernier</t>
  </si>
  <si>
    <t>Vis</t>
  </si>
  <si>
    <t>Boîte</t>
  </si>
  <si>
    <t xml:space="preserve">Huile </t>
  </si>
  <si>
    <t>À chauffage</t>
  </si>
  <si>
    <t>À mixer et huile à chaîne</t>
  </si>
  <si>
    <t>Isolation</t>
  </si>
  <si>
    <t>Souterraine, "Styfoam" paquet, panneau d'isolant</t>
  </si>
  <si>
    <t xml:space="preserve">Liquide </t>
  </si>
  <si>
    <t>Et accessoires, pour le traitement des plaies</t>
  </si>
  <si>
    <t xml:space="preserve">Livre </t>
  </si>
  <si>
    <t>De la CSST, premiers soins</t>
  </si>
  <si>
    <t xml:space="preserve">Location </t>
  </si>
  <si>
    <t>D'un tracteur, avec treuil hydrolique</t>
  </si>
  <si>
    <t>D'une érablière, pour la terre et pour la bâtisse</t>
  </si>
  <si>
    <t>D'une pelle mécanique</t>
  </si>
  <si>
    <t xml:space="preserve">Poudre </t>
  </si>
  <si>
    <t>À presse, 50 lbs</t>
  </si>
  <si>
    <t xml:space="preserve">Produit </t>
  </si>
  <si>
    <t>Désinfectant, 4 L</t>
  </si>
  <si>
    <t>Sacs</t>
  </si>
  <si>
    <t>À poubelle</t>
  </si>
  <si>
    <t xml:space="preserve">Tablier </t>
  </si>
  <si>
    <t xml:space="preserve">Trousse </t>
  </si>
  <si>
    <t>De premiers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</si>
</sst>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right" vertical="center" wrapText="1"/>
    </xf>
    <xf numFmtId="44" fontId="2" fillId="2" borderId="8" xfId="0" applyNumberFormat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righ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/>
    <xf numFmtId="0" fontId="3" fillId="0" borderId="0" xfId="0" applyFont="1" applyAlignment="1"/>
    <xf numFmtId="0" fontId="3" fillId="0" borderId="0" xfId="0" applyFont="1" applyAlignment="1">
      <alignment wrapText="1"/>
    </xf>
    <xf numFmtId="44" fontId="3" fillId="0" borderId="0" xfId="1" applyFont="1" applyAlignment="1"/>
    <xf numFmtId="0" fontId="5" fillId="0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4" fontId="5" fillId="0" borderId="4" xfId="1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1404938</xdr:colOff>
      <xdr:row>3</xdr:row>
      <xdr:rowOff>179314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6994637F-3B6B-400A-9B9F-649E8E2D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69344" cy="81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1404938</xdr:colOff>
      <xdr:row>3</xdr:row>
      <xdr:rowOff>191219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5232F5F9-B972-4DD8-A737-2C325FB4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9344" cy="81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L155" totalsRowShown="0" headerRowDxfId="33" dataDxfId="31" headerRowBorderDxfId="32" tableBorderDxfId="30" totalsRowBorderDxfId="29">
  <autoFilter ref="A7:L155" xr:uid="{00000000-0009-0000-0100-000002000000}"/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1"/>
    <tableColumn id="6" xr3:uid="{00000000-0010-0000-0000-000006000000}" name="Description " dataDxfId="0" dataCellStyle="Normal 2"/>
    <tableColumn id="7" xr3:uid="{00000000-0010-0000-0000-000007000000}" name="Quantité" dataDxfId="24"/>
    <tableColumn id="8" xr3:uid="{00000000-0010-0000-0000-000008000000}" name="Coût unitaire (Hors taxes)" dataDxfId="23" dataCellStyle="Monétaire"/>
    <tableColumn id="9" xr3:uid="{00000000-0010-0000-0000-000009000000}" name="Coût total" dataDxfId="22" dataCellStyle="Monétaire">
      <calculatedColumnFormula>G8*H8</calculatedColumnFormula>
    </tableColumn>
    <tableColumn id="10" xr3:uid="{00000000-0010-0000-0000-00000A000000}" name="Durée de vie " dataDxfId="21" dataCellStyle="Normal 2"/>
    <tableColumn id="11" xr3:uid="{00000000-0010-0000-0000-00000B000000}" name="Compétence principale" dataDxfId="20" dataCellStyle="Normal 2"/>
    <tableColumn id="12" xr3:uid="{00000000-0010-0000-0000-00000C000000}" name="Local" dataDxfId="19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7:L109" totalsRowShown="0" headerRowDxfId="18" dataDxfId="16" headerRowBorderDxfId="17" tableBorderDxfId="15" totalsRowBorderDxfId="14">
  <autoFilter ref="A7:L109" xr:uid="{00000000-0009-0000-0100-000001000000}"/>
  <tableColumns count="12">
    <tableColumn id="1" xr3:uid="{00000000-0010-0000-0100-000001000000}" name="Programme" dataDxfId="13" dataCellStyle="Normal 2"/>
    <tableColumn id="2" xr3:uid="{00000000-0010-0000-0100-000002000000}" name="Nom du programme" dataDxfId="12" dataCellStyle="Normal 2"/>
    <tableColumn id="3" xr3:uid="{00000000-0010-0000-0100-000003000000}" name="Catégorie" dataDxfId="11"/>
    <tableColumn id="4" xr3:uid="{00000000-0010-0000-0100-000004000000}" name="Nom de catégorie" dataDxfId="10"/>
    <tableColumn id="5" xr3:uid="{00000000-0010-0000-0100-000005000000}" name="Article " dataDxfId="9"/>
    <tableColumn id="6" xr3:uid="{00000000-0010-0000-0100-000006000000}" name="Description " dataDxfId="8"/>
    <tableColumn id="7" xr3:uid="{00000000-0010-0000-0100-000007000000}" name="Quantité" dataDxfId="7"/>
    <tableColumn id="8" xr3:uid="{00000000-0010-0000-0100-000008000000}" name="Coût unitaire (hors taxes)" dataDxfId="6" dataCellStyle="Monétaire"/>
    <tableColumn id="9" xr3:uid="{00000000-0010-0000-0100-000009000000}" name="Coût total" dataDxfId="5" dataCellStyle="Monétaire">
      <calculatedColumnFormula>G8*H8</calculatedColumnFormula>
    </tableColumn>
    <tableColumn id="10" xr3:uid="{00000000-0010-0000-0100-00000A000000}" name="Taux de remplacement annuel (%)" dataDxfId="4"/>
    <tableColumn id="11" xr3:uid="{00000000-0010-0000-0100-00000B000000}" name="Compétence principale" dataDxfId="3"/>
    <tableColumn id="12" xr3:uid="{00000000-0010-0000-0100-00000C000000}" name="Local" dataDxfId="2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5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4.25" x14ac:dyDescent="0.2"/>
  <cols>
    <col min="1" max="1" width="14.42578125" style="31" customWidth="1"/>
    <col min="2" max="2" width="21.28515625" style="31" customWidth="1"/>
    <col min="3" max="3" width="18.7109375" style="32" customWidth="1"/>
    <col min="4" max="4" width="31.7109375" style="32" customWidth="1"/>
    <col min="5" max="5" width="27.7109375" style="32" customWidth="1"/>
    <col min="6" max="6" width="40.7109375" style="32" customWidth="1"/>
    <col min="7" max="7" width="13" style="31" customWidth="1"/>
    <col min="8" max="8" width="30.7109375" style="39" customWidth="1"/>
    <col min="9" max="9" width="14.7109375" style="39" customWidth="1"/>
    <col min="10" max="10" width="19.7109375" style="32" customWidth="1"/>
    <col min="11" max="11" width="27.7109375" style="31" customWidth="1"/>
    <col min="12" max="12" width="12.28515625" style="31" customWidth="1"/>
    <col min="13" max="16384" width="11.42578125" style="32"/>
  </cols>
  <sheetData>
    <row r="1" spans="1:12" ht="15" x14ac:dyDescent="0.25">
      <c r="A1"/>
    </row>
    <row r="3" spans="1:12" ht="20.25" x14ac:dyDescent="0.3">
      <c r="C3" s="56" t="s">
        <v>15</v>
      </c>
      <c r="D3" s="56"/>
      <c r="E3" s="56"/>
      <c r="F3" s="56"/>
      <c r="G3" s="56"/>
      <c r="H3" s="56"/>
      <c r="I3" s="56"/>
      <c r="J3" s="56"/>
    </row>
    <row r="4" spans="1:12" ht="16.5" x14ac:dyDescent="0.25">
      <c r="A4" s="55" t="s">
        <v>372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7" spans="1:12" s="33" customFormat="1" ht="15" x14ac:dyDescent="0.25">
      <c r="A7" s="16" t="s">
        <v>0</v>
      </c>
      <c r="B7" s="9" t="s">
        <v>10</v>
      </c>
      <c r="C7" s="6" t="s">
        <v>12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5</v>
      </c>
      <c r="I7" s="7" t="s">
        <v>9</v>
      </c>
      <c r="J7" s="6" t="s">
        <v>6</v>
      </c>
      <c r="K7" s="6" t="s">
        <v>7</v>
      </c>
      <c r="L7" s="17" t="s">
        <v>8</v>
      </c>
    </row>
    <row r="8" spans="1:12" s="34" customFormat="1" x14ac:dyDescent="0.25">
      <c r="A8" s="19">
        <v>5256</v>
      </c>
      <c r="B8" s="1" t="s">
        <v>16</v>
      </c>
      <c r="C8" s="1">
        <v>1</v>
      </c>
      <c r="D8" s="1" t="s">
        <v>17</v>
      </c>
      <c r="E8" s="20" t="s">
        <v>18</v>
      </c>
      <c r="F8" s="20" t="s">
        <v>374</v>
      </c>
      <c r="G8" s="1">
        <v>2</v>
      </c>
      <c r="H8" s="2">
        <v>432</v>
      </c>
      <c r="I8" s="2">
        <f>G8*H8</f>
        <v>864</v>
      </c>
      <c r="J8" s="1">
        <v>25</v>
      </c>
      <c r="K8" s="1" t="s">
        <v>23</v>
      </c>
      <c r="L8" s="21" t="s">
        <v>24</v>
      </c>
    </row>
    <row r="9" spans="1:12" s="34" customFormat="1" x14ac:dyDescent="0.25">
      <c r="A9" s="19">
        <v>5256</v>
      </c>
      <c r="B9" s="1" t="s">
        <v>16</v>
      </c>
      <c r="C9" s="1">
        <v>1</v>
      </c>
      <c r="D9" s="1" t="s">
        <v>17</v>
      </c>
      <c r="E9" s="20" t="s">
        <v>375</v>
      </c>
      <c r="F9" s="20" t="s">
        <v>376</v>
      </c>
      <c r="G9" s="1">
        <v>13</v>
      </c>
      <c r="H9" s="2">
        <v>23</v>
      </c>
      <c r="I9" s="2">
        <f t="shared" ref="I9:I72" si="0">G9*H9</f>
        <v>299</v>
      </c>
      <c r="J9" s="1">
        <v>20</v>
      </c>
      <c r="K9" s="1" t="s">
        <v>23</v>
      </c>
      <c r="L9" s="21" t="s">
        <v>25</v>
      </c>
    </row>
    <row r="10" spans="1:12" s="34" customFormat="1" x14ac:dyDescent="0.25">
      <c r="A10" s="19">
        <v>5256</v>
      </c>
      <c r="B10" s="1" t="s">
        <v>16</v>
      </c>
      <c r="C10" s="1">
        <v>1</v>
      </c>
      <c r="D10" s="1" t="s">
        <v>17</v>
      </c>
      <c r="E10" s="20" t="s">
        <v>375</v>
      </c>
      <c r="F10" s="22" t="s">
        <v>377</v>
      </c>
      <c r="G10" s="1">
        <v>5</v>
      </c>
      <c r="H10" s="2">
        <v>150</v>
      </c>
      <c r="I10" s="2">
        <f t="shared" si="0"/>
        <v>750</v>
      </c>
      <c r="J10" s="1">
        <v>20</v>
      </c>
      <c r="K10" s="1" t="s">
        <v>23</v>
      </c>
      <c r="L10" s="21" t="s">
        <v>26</v>
      </c>
    </row>
    <row r="11" spans="1:12" s="34" customFormat="1" x14ac:dyDescent="0.25">
      <c r="A11" s="19">
        <v>5256</v>
      </c>
      <c r="B11" s="1" t="s">
        <v>16</v>
      </c>
      <c r="C11" s="1">
        <v>1</v>
      </c>
      <c r="D11" s="1" t="s">
        <v>17</v>
      </c>
      <c r="E11" s="20" t="s">
        <v>375</v>
      </c>
      <c r="F11" s="20" t="s">
        <v>374</v>
      </c>
      <c r="G11" s="1">
        <v>2</v>
      </c>
      <c r="H11" s="2">
        <v>175</v>
      </c>
      <c r="I11" s="2">
        <f t="shared" si="0"/>
        <v>350</v>
      </c>
      <c r="J11" s="1">
        <v>25</v>
      </c>
      <c r="K11" s="1" t="s">
        <v>23</v>
      </c>
      <c r="L11" s="21" t="s">
        <v>26</v>
      </c>
    </row>
    <row r="12" spans="1:12" s="34" customFormat="1" x14ac:dyDescent="0.25">
      <c r="A12" s="19">
        <v>5256</v>
      </c>
      <c r="B12" s="1" t="s">
        <v>16</v>
      </c>
      <c r="C12" s="1">
        <v>1</v>
      </c>
      <c r="D12" s="1" t="s">
        <v>17</v>
      </c>
      <c r="E12" s="20" t="s">
        <v>21</v>
      </c>
      <c r="F12" s="20" t="s">
        <v>22</v>
      </c>
      <c r="G12" s="1">
        <v>2</v>
      </c>
      <c r="H12" s="2">
        <v>446</v>
      </c>
      <c r="I12" s="2">
        <f t="shared" si="0"/>
        <v>892</v>
      </c>
      <c r="J12" s="1">
        <v>25</v>
      </c>
      <c r="K12" s="1" t="s">
        <v>23</v>
      </c>
      <c r="L12" s="21" t="s">
        <v>26</v>
      </c>
    </row>
    <row r="13" spans="1:12" s="34" customFormat="1" x14ac:dyDescent="0.25">
      <c r="A13" s="19">
        <v>5256</v>
      </c>
      <c r="B13" s="1" t="s">
        <v>16</v>
      </c>
      <c r="C13" s="1">
        <v>1</v>
      </c>
      <c r="D13" s="1" t="s">
        <v>17</v>
      </c>
      <c r="E13" s="20" t="s">
        <v>378</v>
      </c>
      <c r="F13" s="23" t="s">
        <v>379</v>
      </c>
      <c r="G13" s="3">
        <v>13</v>
      </c>
      <c r="H13" s="2">
        <v>43.75</v>
      </c>
      <c r="I13" s="2">
        <f t="shared" si="0"/>
        <v>568.75</v>
      </c>
      <c r="J13" s="1">
        <v>20</v>
      </c>
      <c r="K13" s="3" t="s">
        <v>23</v>
      </c>
      <c r="L13" s="21" t="s">
        <v>25</v>
      </c>
    </row>
    <row r="14" spans="1:12" s="34" customFormat="1" x14ac:dyDescent="0.25">
      <c r="A14" s="19">
        <v>5256</v>
      </c>
      <c r="B14" s="1" t="s">
        <v>16</v>
      </c>
      <c r="C14" s="1">
        <v>1</v>
      </c>
      <c r="D14" s="1" t="s">
        <v>17</v>
      </c>
      <c r="E14" s="20" t="s">
        <v>378</v>
      </c>
      <c r="F14" s="23" t="s">
        <v>377</v>
      </c>
      <c r="G14" s="3">
        <v>5</v>
      </c>
      <c r="H14" s="2">
        <v>250</v>
      </c>
      <c r="I14" s="2">
        <f t="shared" si="0"/>
        <v>1250</v>
      </c>
      <c r="J14" s="1">
        <v>20</v>
      </c>
      <c r="K14" s="3" t="s">
        <v>23</v>
      </c>
      <c r="L14" s="21" t="s">
        <v>26</v>
      </c>
    </row>
    <row r="15" spans="1:12" s="34" customFormat="1" ht="28.5" x14ac:dyDescent="0.25">
      <c r="A15" s="19">
        <v>5256</v>
      </c>
      <c r="B15" s="1" t="s">
        <v>16</v>
      </c>
      <c r="C15" s="1">
        <v>2</v>
      </c>
      <c r="D15" s="1" t="s">
        <v>27</v>
      </c>
      <c r="E15" s="20" t="s">
        <v>380</v>
      </c>
      <c r="F15" s="20" t="s">
        <v>381</v>
      </c>
      <c r="G15" s="1">
        <v>1</v>
      </c>
      <c r="H15" s="2">
        <v>1895</v>
      </c>
      <c r="I15" s="2">
        <f t="shared" si="0"/>
        <v>1895</v>
      </c>
      <c r="J15" s="1">
        <v>15</v>
      </c>
      <c r="K15" s="1" t="s">
        <v>222</v>
      </c>
      <c r="L15" s="21" t="s">
        <v>238</v>
      </c>
    </row>
    <row r="16" spans="1:12" s="34" customFormat="1" x14ac:dyDescent="0.25">
      <c r="A16" s="19">
        <v>5256</v>
      </c>
      <c r="B16" s="1" t="s">
        <v>16</v>
      </c>
      <c r="C16" s="1">
        <v>2</v>
      </c>
      <c r="D16" s="1" t="s">
        <v>27</v>
      </c>
      <c r="E16" s="20" t="s">
        <v>88</v>
      </c>
      <c r="F16" s="20" t="s">
        <v>84</v>
      </c>
      <c r="G16" s="1">
        <v>1</v>
      </c>
      <c r="H16" s="2">
        <v>295</v>
      </c>
      <c r="I16" s="2">
        <f t="shared" si="0"/>
        <v>295</v>
      </c>
      <c r="J16" s="1">
        <v>15</v>
      </c>
      <c r="K16" s="1" t="s">
        <v>223</v>
      </c>
      <c r="L16" s="21" t="s">
        <v>238</v>
      </c>
    </row>
    <row r="17" spans="1:12" s="34" customFormat="1" x14ac:dyDescent="0.25">
      <c r="A17" s="19">
        <v>5256</v>
      </c>
      <c r="B17" s="1" t="s">
        <v>16</v>
      </c>
      <c r="C17" s="1">
        <v>2</v>
      </c>
      <c r="D17" s="1" t="s">
        <v>27</v>
      </c>
      <c r="E17" s="20" t="s">
        <v>28</v>
      </c>
      <c r="F17" s="20"/>
      <c r="G17" s="1">
        <v>13</v>
      </c>
      <c r="H17" s="2">
        <v>22.95</v>
      </c>
      <c r="I17" s="2">
        <f t="shared" si="0"/>
        <v>298.34999999999997</v>
      </c>
      <c r="J17" s="1">
        <v>15</v>
      </c>
      <c r="K17" s="1" t="s">
        <v>223</v>
      </c>
      <c r="L17" s="21" t="s">
        <v>239</v>
      </c>
    </row>
    <row r="18" spans="1:12" s="34" customFormat="1" x14ac:dyDescent="0.25">
      <c r="A18" s="19">
        <v>5256</v>
      </c>
      <c r="B18" s="1" t="s">
        <v>16</v>
      </c>
      <c r="C18" s="1">
        <v>2</v>
      </c>
      <c r="D18" s="1" t="s">
        <v>27</v>
      </c>
      <c r="E18" s="20" t="s">
        <v>29</v>
      </c>
      <c r="F18" s="20"/>
      <c r="G18" s="1">
        <v>1</v>
      </c>
      <c r="H18" s="2">
        <v>250</v>
      </c>
      <c r="I18" s="2">
        <f t="shared" si="0"/>
        <v>250</v>
      </c>
      <c r="J18" s="1">
        <v>15</v>
      </c>
      <c r="K18" s="1" t="s">
        <v>224</v>
      </c>
      <c r="L18" s="21" t="s">
        <v>238</v>
      </c>
    </row>
    <row r="19" spans="1:12" s="34" customFormat="1" x14ac:dyDescent="0.25">
      <c r="A19" s="19">
        <v>5256</v>
      </c>
      <c r="B19" s="1" t="s">
        <v>16</v>
      </c>
      <c r="C19" s="1">
        <v>2</v>
      </c>
      <c r="D19" s="1" t="s">
        <v>27</v>
      </c>
      <c r="E19" s="20" t="s">
        <v>382</v>
      </c>
      <c r="F19" s="20" t="s">
        <v>383</v>
      </c>
      <c r="G19" s="1">
        <v>2</v>
      </c>
      <c r="H19" s="2">
        <v>15</v>
      </c>
      <c r="I19" s="2">
        <f t="shared" si="0"/>
        <v>30</v>
      </c>
      <c r="J19" s="1">
        <v>20</v>
      </c>
      <c r="K19" s="1" t="s">
        <v>225</v>
      </c>
      <c r="L19" s="21" t="s">
        <v>238</v>
      </c>
    </row>
    <row r="20" spans="1:12" s="34" customFormat="1" x14ac:dyDescent="0.25">
      <c r="A20" s="19">
        <v>5256</v>
      </c>
      <c r="B20" s="1" t="s">
        <v>16</v>
      </c>
      <c r="C20" s="1">
        <v>2</v>
      </c>
      <c r="D20" s="1" t="s">
        <v>27</v>
      </c>
      <c r="E20" s="20" t="s">
        <v>384</v>
      </c>
      <c r="F20" s="20" t="s">
        <v>385</v>
      </c>
      <c r="G20" s="1">
        <v>15</v>
      </c>
      <c r="H20" s="2">
        <v>3.96</v>
      </c>
      <c r="I20" s="2">
        <f t="shared" si="0"/>
        <v>59.4</v>
      </c>
      <c r="J20" s="1">
        <v>5</v>
      </c>
      <c r="K20" s="1" t="s">
        <v>226</v>
      </c>
      <c r="L20" s="21" t="s">
        <v>240</v>
      </c>
    </row>
    <row r="21" spans="1:12" s="34" customFormat="1" x14ac:dyDescent="0.25">
      <c r="A21" s="19">
        <v>5256</v>
      </c>
      <c r="B21" s="1" t="s">
        <v>16</v>
      </c>
      <c r="C21" s="1">
        <v>2</v>
      </c>
      <c r="D21" s="1" t="s">
        <v>27</v>
      </c>
      <c r="E21" s="20" t="s">
        <v>30</v>
      </c>
      <c r="F21" s="20" t="s">
        <v>31</v>
      </c>
      <c r="G21" s="1">
        <v>15</v>
      </c>
      <c r="H21" s="2">
        <v>95</v>
      </c>
      <c r="I21" s="2">
        <f t="shared" si="0"/>
        <v>1425</v>
      </c>
      <c r="J21" s="1">
        <v>15</v>
      </c>
      <c r="K21" s="1" t="s">
        <v>224</v>
      </c>
      <c r="L21" s="21" t="s">
        <v>238</v>
      </c>
    </row>
    <row r="22" spans="1:12" s="34" customFormat="1" x14ac:dyDescent="0.25">
      <c r="A22" s="19">
        <v>5256</v>
      </c>
      <c r="B22" s="1" t="s">
        <v>16</v>
      </c>
      <c r="C22" s="1">
        <v>2</v>
      </c>
      <c r="D22" s="1" t="s">
        <v>27</v>
      </c>
      <c r="E22" s="20" t="s">
        <v>30</v>
      </c>
      <c r="F22" s="20" t="s">
        <v>89</v>
      </c>
      <c r="G22" s="1">
        <v>2</v>
      </c>
      <c r="H22" s="2">
        <v>147.5</v>
      </c>
      <c r="I22" s="2">
        <f t="shared" si="0"/>
        <v>295</v>
      </c>
      <c r="J22" s="1">
        <v>15</v>
      </c>
      <c r="K22" s="1" t="s">
        <v>224</v>
      </c>
      <c r="L22" s="21" t="s">
        <v>238</v>
      </c>
    </row>
    <row r="23" spans="1:12" s="34" customFormat="1" x14ac:dyDescent="0.25">
      <c r="A23" s="19">
        <v>5256</v>
      </c>
      <c r="B23" s="1" t="s">
        <v>16</v>
      </c>
      <c r="C23" s="1">
        <v>2</v>
      </c>
      <c r="D23" s="1" t="s">
        <v>27</v>
      </c>
      <c r="E23" s="20" t="s">
        <v>91</v>
      </c>
      <c r="F23" s="20" t="s">
        <v>85</v>
      </c>
      <c r="G23" s="1">
        <v>1</v>
      </c>
      <c r="H23" s="2">
        <v>93</v>
      </c>
      <c r="I23" s="2">
        <f t="shared" si="0"/>
        <v>93</v>
      </c>
      <c r="J23" s="1">
        <v>15</v>
      </c>
      <c r="K23" s="1" t="s">
        <v>224</v>
      </c>
      <c r="L23" s="21" t="s">
        <v>238</v>
      </c>
    </row>
    <row r="24" spans="1:12" s="34" customFormat="1" x14ac:dyDescent="0.25">
      <c r="A24" s="19">
        <v>5256</v>
      </c>
      <c r="B24" s="1" t="s">
        <v>16</v>
      </c>
      <c r="C24" s="1">
        <v>2</v>
      </c>
      <c r="D24" s="1" t="s">
        <v>27</v>
      </c>
      <c r="E24" s="20" t="s">
        <v>32</v>
      </c>
      <c r="F24" s="20" t="s">
        <v>92</v>
      </c>
      <c r="G24" s="1">
        <v>2</v>
      </c>
      <c r="H24" s="2">
        <v>275</v>
      </c>
      <c r="I24" s="2">
        <f t="shared" si="0"/>
        <v>550</v>
      </c>
      <c r="J24" s="1">
        <v>10</v>
      </c>
      <c r="K24" s="1" t="s">
        <v>223</v>
      </c>
      <c r="L24" s="21" t="s">
        <v>239</v>
      </c>
    </row>
    <row r="25" spans="1:12" s="34" customFormat="1" x14ac:dyDescent="0.25">
      <c r="A25" s="19">
        <v>5256</v>
      </c>
      <c r="B25" s="1" t="s">
        <v>16</v>
      </c>
      <c r="C25" s="1">
        <v>2</v>
      </c>
      <c r="D25" s="1" t="s">
        <v>27</v>
      </c>
      <c r="E25" s="20" t="s">
        <v>56</v>
      </c>
      <c r="F25" s="24" t="s">
        <v>93</v>
      </c>
      <c r="G25" s="1">
        <v>14</v>
      </c>
      <c r="H25" s="25">
        <v>19.09</v>
      </c>
      <c r="I25" s="2">
        <f t="shared" si="0"/>
        <v>267.26</v>
      </c>
      <c r="J25" s="3">
        <v>15</v>
      </c>
      <c r="K25" s="1" t="s">
        <v>227</v>
      </c>
      <c r="L25" s="21" t="s">
        <v>239</v>
      </c>
    </row>
    <row r="26" spans="1:12" s="34" customFormat="1" ht="28.5" x14ac:dyDescent="0.25">
      <c r="A26" s="19">
        <v>5256</v>
      </c>
      <c r="B26" s="1" t="s">
        <v>16</v>
      </c>
      <c r="C26" s="1">
        <v>2</v>
      </c>
      <c r="D26" s="1" t="s">
        <v>27</v>
      </c>
      <c r="E26" s="26" t="s">
        <v>95</v>
      </c>
      <c r="F26" s="26" t="s">
        <v>94</v>
      </c>
      <c r="G26" s="3">
        <v>1</v>
      </c>
      <c r="H26" s="25">
        <v>1195</v>
      </c>
      <c r="I26" s="2">
        <f t="shared" si="0"/>
        <v>1195</v>
      </c>
      <c r="J26" s="3">
        <v>15</v>
      </c>
      <c r="K26" s="3" t="s">
        <v>224</v>
      </c>
      <c r="L26" s="21" t="s">
        <v>238</v>
      </c>
    </row>
    <row r="27" spans="1:12" s="34" customFormat="1" x14ac:dyDescent="0.25">
      <c r="A27" s="19">
        <v>5256</v>
      </c>
      <c r="B27" s="1" t="s">
        <v>16</v>
      </c>
      <c r="C27" s="1">
        <v>2</v>
      </c>
      <c r="D27" s="1" t="s">
        <v>27</v>
      </c>
      <c r="E27" s="20" t="s">
        <v>33</v>
      </c>
      <c r="F27" s="20"/>
      <c r="G27" s="1">
        <v>1</v>
      </c>
      <c r="H27" s="2">
        <v>100</v>
      </c>
      <c r="I27" s="2">
        <f t="shared" si="0"/>
        <v>100</v>
      </c>
      <c r="J27" s="1">
        <v>10</v>
      </c>
      <c r="K27" s="1" t="s">
        <v>225</v>
      </c>
      <c r="L27" s="21" t="s">
        <v>241</v>
      </c>
    </row>
    <row r="28" spans="1:12" s="34" customFormat="1" x14ac:dyDescent="0.25">
      <c r="A28" s="19">
        <v>5256</v>
      </c>
      <c r="B28" s="1" t="s">
        <v>16</v>
      </c>
      <c r="C28" s="1">
        <v>2</v>
      </c>
      <c r="D28" s="1" t="s">
        <v>27</v>
      </c>
      <c r="E28" s="20" t="s">
        <v>33</v>
      </c>
      <c r="F28" s="20" t="s">
        <v>86</v>
      </c>
      <c r="G28" s="1">
        <v>2</v>
      </c>
      <c r="H28" s="2">
        <v>27</v>
      </c>
      <c r="I28" s="2">
        <f t="shared" si="0"/>
        <v>54</v>
      </c>
      <c r="J28" s="1">
        <v>15</v>
      </c>
      <c r="K28" s="1" t="s">
        <v>225</v>
      </c>
      <c r="L28" s="21" t="s">
        <v>242</v>
      </c>
    </row>
    <row r="29" spans="1:12" s="34" customFormat="1" x14ac:dyDescent="0.25">
      <c r="A29" s="19">
        <v>5256</v>
      </c>
      <c r="B29" s="1" t="s">
        <v>16</v>
      </c>
      <c r="C29" s="1">
        <v>2</v>
      </c>
      <c r="D29" s="1" t="s">
        <v>27</v>
      </c>
      <c r="E29" s="20" t="s">
        <v>97</v>
      </c>
      <c r="F29" s="20" t="s">
        <v>87</v>
      </c>
      <c r="G29" s="1">
        <v>13</v>
      </c>
      <c r="H29" s="2">
        <v>23.95</v>
      </c>
      <c r="I29" s="2">
        <f t="shared" si="0"/>
        <v>311.34999999999997</v>
      </c>
      <c r="J29" s="1">
        <v>5</v>
      </c>
      <c r="K29" s="1" t="s">
        <v>227</v>
      </c>
      <c r="L29" s="21" t="s">
        <v>25</v>
      </c>
    </row>
    <row r="30" spans="1:12" s="34" customFormat="1" x14ac:dyDescent="0.25">
      <c r="A30" s="19">
        <v>5256</v>
      </c>
      <c r="B30" s="1" t="s">
        <v>16</v>
      </c>
      <c r="C30" s="1">
        <v>2</v>
      </c>
      <c r="D30" s="1" t="s">
        <v>27</v>
      </c>
      <c r="E30" s="20" t="s">
        <v>386</v>
      </c>
      <c r="F30" s="20" t="s">
        <v>90</v>
      </c>
      <c r="G30" s="1">
        <v>15</v>
      </c>
      <c r="H30" s="2">
        <v>32</v>
      </c>
      <c r="I30" s="2">
        <f t="shared" si="0"/>
        <v>480</v>
      </c>
      <c r="J30" s="1">
        <v>5</v>
      </c>
      <c r="K30" s="1" t="s">
        <v>227</v>
      </c>
      <c r="L30" s="21" t="s">
        <v>25</v>
      </c>
    </row>
    <row r="31" spans="1:12" s="34" customFormat="1" x14ac:dyDescent="0.25">
      <c r="A31" s="19">
        <v>5256</v>
      </c>
      <c r="B31" s="1" t="s">
        <v>16</v>
      </c>
      <c r="C31" s="1">
        <v>2</v>
      </c>
      <c r="D31" s="1" t="s">
        <v>27</v>
      </c>
      <c r="E31" s="20" t="s">
        <v>34</v>
      </c>
      <c r="F31" s="20" t="s">
        <v>98</v>
      </c>
      <c r="G31" s="1">
        <v>2</v>
      </c>
      <c r="H31" s="2">
        <v>198</v>
      </c>
      <c r="I31" s="2">
        <f t="shared" si="0"/>
        <v>396</v>
      </c>
      <c r="J31" s="1">
        <v>10</v>
      </c>
      <c r="K31" s="1" t="s">
        <v>224</v>
      </c>
      <c r="L31" s="21" t="s">
        <v>238</v>
      </c>
    </row>
    <row r="32" spans="1:12" s="34" customFormat="1" x14ac:dyDescent="0.25">
      <c r="A32" s="19">
        <v>5256</v>
      </c>
      <c r="B32" s="1" t="s">
        <v>16</v>
      </c>
      <c r="C32" s="1">
        <v>2</v>
      </c>
      <c r="D32" s="1" t="s">
        <v>27</v>
      </c>
      <c r="E32" s="20" t="s">
        <v>35</v>
      </c>
      <c r="F32" s="20" t="s">
        <v>99</v>
      </c>
      <c r="G32" s="1">
        <v>1</v>
      </c>
      <c r="H32" s="2">
        <v>22</v>
      </c>
      <c r="I32" s="2">
        <f t="shared" si="0"/>
        <v>22</v>
      </c>
      <c r="J32" s="1">
        <v>25</v>
      </c>
      <c r="K32" s="1" t="s">
        <v>228</v>
      </c>
      <c r="L32" s="21" t="s">
        <v>239</v>
      </c>
    </row>
    <row r="33" spans="1:12" s="34" customFormat="1" x14ac:dyDescent="0.25">
      <c r="A33" s="19">
        <v>5256</v>
      </c>
      <c r="B33" s="1" t="s">
        <v>16</v>
      </c>
      <c r="C33" s="1">
        <v>2</v>
      </c>
      <c r="D33" s="1" t="s">
        <v>27</v>
      </c>
      <c r="E33" s="20" t="s">
        <v>35</v>
      </c>
      <c r="F33" s="22" t="s">
        <v>100</v>
      </c>
      <c r="G33" s="1">
        <v>2</v>
      </c>
      <c r="H33" s="2">
        <v>89.5</v>
      </c>
      <c r="I33" s="2">
        <f t="shared" si="0"/>
        <v>179</v>
      </c>
      <c r="J33" s="1">
        <v>5</v>
      </c>
      <c r="K33" s="1" t="s">
        <v>228</v>
      </c>
      <c r="L33" s="21" t="s">
        <v>239</v>
      </c>
    </row>
    <row r="34" spans="1:12" s="34" customFormat="1" x14ac:dyDescent="0.25">
      <c r="A34" s="19">
        <v>5256</v>
      </c>
      <c r="B34" s="1" t="s">
        <v>16</v>
      </c>
      <c r="C34" s="1">
        <v>2</v>
      </c>
      <c r="D34" s="1" t="s">
        <v>27</v>
      </c>
      <c r="E34" s="20" t="s">
        <v>35</v>
      </c>
      <c r="F34" s="22" t="s">
        <v>101</v>
      </c>
      <c r="G34" s="1">
        <v>4</v>
      </c>
      <c r="H34" s="2">
        <v>24.75</v>
      </c>
      <c r="I34" s="2">
        <f t="shared" si="0"/>
        <v>99</v>
      </c>
      <c r="J34" s="1">
        <v>15</v>
      </c>
      <c r="K34" s="1" t="s">
        <v>229</v>
      </c>
      <c r="L34" s="21" t="s">
        <v>239</v>
      </c>
    </row>
    <row r="35" spans="1:12" s="34" customFormat="1" x14ac:dyDescent="0.25">
      <c r="A35" s="19">
        <v>5256</v>
      </c>
      <c r="B35" s="1" t="s">
        <v>16</v>
      </c>
      <c r="C35" s="1">
        <v>2</v>
      </c>
      <c r="D35" s="1" t="s">
        <v>27</v>
      </c>
      <c r="E35" s="20" t="s">
        <v>103</v>
      </c>
      <c r="F35" s="22" t="s">
        <v>102</v>
      </c>
      <c r="G35" s="1">
        <v>14</v>
      </c>
      <c r="H35" s="2">
        <v>25.67</v>
      </c>
      <c r="I35" s="2">
        <f t="shared" si="0"/>
        <v>359.38</v>
      </c>
      <c r="J35" s="1">
        <v>5</v>
      </c>
      <c r="K35" s="1" t="s">
        <v>23</v>
      </c>
      <c r="L35" s="21" t="s">
        <v>239</v>
      </c>
    </row>
    <row r="36" spans="1:12" s="34" customFormat="1" x14ac:dyDescent="0.25">
      <c r="A36" s="19">
        <v>5256</v>
      </c>
      <c r="B36" s="1" t="s">
        <v>16</v>
      </c>
      <c r="C36" s="1">
        <v>2</v>
      </c>
      <c r="D36" s="1" t="s">
        <v>27</v>
      </c>
      <c r="E36" s="20" t="s">
        <v>104</v>
      </c>
      <c r="F36" s="22" t="s">
        <v>96</v>
      </c>
      <c r="G36" s="1">
        <v>1</v>
      </c>
      <c r="H36" s="2">
        <v>59.97</v>
      </c>
      <c r="I36" s="2">
        <f t="shared" si="0"/>
        <v>59.97</v>
      </c>
      <c r="J36" s="1">
        <v>25</v>
      </c>
      <c r="K36" s="1" t="s">
        <v>230</v>
      </c>
      <c r="L36" s="21" t="s">
        <v>241</v>
      </c>
    </row>
    <row r="37" spans="1:12" s="34" customFormat="1" x14ac:dyDescent="0.25">
      <c r="A37" s="19">
        <v>5256</v>
      </c>
      <c r="B37" s="1" t="s">
        <v>16</v>
      </c>
      <c r="C37" s="1">
        <v>2</v>
      </c>
      <c r="D37" s="1" t="s">
        <v>27</v>
      </c>
      <c r="E37" s="20" t="s">
        <v>107</v>
      </c>
      <c r="F37" s="22" t="s">
        <v>105</v>
      </c>
      <c r="G37" s="1">
        <v>1</v>
      </c>
      <c r="H37" s="2">
        <v>150</v>
      </c>
      <c r="I37" s="2">
        <f t="shared" si="0"/>
        <v>150</v>
      </c>
      <c r="J37" s="1">
        <v>15</v>
      </c>
      <c r="K37" s="1" t="s">
        <v>23</v>
      </c>
      <c r="L37" s="21" t="s">
        <v>25</v>
      </c>
    </row>
    <row r="38" spans="1:12" s="34" customFormat="1" x14ac:dyDescent="0.25">
      <c r="A38" s="19">
        <v>5256</v>
      </c>
      <c r="B38" s="1" t="s">
        <v>16</v>
      </c>
      <c r="C38" s="1">
        <v>2</v>
      </c>
      <c r="D38" s="1" t="s">
        <v>27</v>
      </c>
      <c r="E38" s="20" t="s">
        <v>36</v>
      </c>
      <c r="F38" s="22"/>
      <c r="G38" s="1">
        <v>1</v>
      </c>
      <c r="H38" s="2">
        <v>250</v>
      </c>
      <c r="I38" s="2">
        <f t="shared" si="0"/>
        <v>250</v>
      </c>
      <c r="J38" s="1">
        <v>25</v>
      </c>
      <c r="K38" s="1" t="s">
        <v>224</v>
      </c>
      <c r="L38" s="21" t="s">
        <v>238</v>
      </c>
    </row>
    <row r="39" spans="1:12" s="34" customFormat="1" x14ac:dyDescent="0.25">
      <c r="A39" s="19">
        <v>5256</v>
      </c>
      <c r="B39" s="1" t="s">
        <v>16</v>
      </c>
      <c r="C39" s="1">
        <v>2</v>
      </c>
      <c r="D39" s="1" t="s">
        <v>27</v>
      </c>
      <c r="E39" s="20" t="s">
        <v>387</v>
      </c>
      <c r="F39" s="22" t="s">
        <v>388</v>
      </c>
      <c r="G39" s="1">
        <v>200</v>
      </c>
      <c r="H39" s="2">
        <v>2.75</v>
      </c>
      <c r="I39" s="2">
        <f t="shared" si="0"/>
        <v>550</v>
      </c>
      <c r="J39" s="1">
        <v>15</v>
      </c>
      <c r="K39" s="1" t="s">
        <v>223</v>
      </c>
      <c r="L39" s="21" t="s">
        <v>239</v>
      </c>
    </row>
    <row r="40" spans="1:12" s="34" customFormat="1" x14ac:dyDescent="0.25">
      <c r="A40" s="19">
        <v>5256</v>
      </c>
      <c r="B40" s="1" t="s">
        <v>16</v>
      </c>
      <c r="C40" s="1">
        <v>2</v>
      </c>
      <c r="D40" s="1" t="s">
        <v>27</v>
      </c>
      <c r="E40" s="20" t="s">
        <v>389</v>
      </c>
      <c r="F40" s="22" t="s">
        <v>390</v>
      </c>
      <c r="G40" s="1">
        <v>6</v>
      </c>
      <c r="H40" s="2">
        <v>31</v>
      </c>
      <c r="I40" s="2">
        <f t="shared" si="0"/>
        <v>186</v>
      </c>
      <c r="J40" s="1">
        <v>15</v>
      </c>
      <c r="K40" s="1" t="s">
        <v>230</v>
      </c>
      <c r="L40" s="21" t="s">
        <v>241</v>
      </c>
    </row>
    <row r="41" spans="1:12" s="34" customFormat="1" x14ac:dyDescent="0.25">
      <c r="A41" s="19">
        <v>5256</v>
      </c>
      <c r="B41" s="1" t="s">
        <v>16</v>
      </c>
      <c r="C41" s="1">
        <v>2</v>
      </c>
      <c r="D41" s="1" t="s">
        <v>27</v>
      </c>
      <c r="E41" s="20" t="s">
        <v>391</v>
      </c>
      <c r="F41" s="22" t="s">
        <v>392</v>
      </c>
      <c r="G41" s="1">
        <v>1</v>
      </c>
      <c r="H41" s="2">
        <v>1500</v>
      </c>
      <c r="I41" s="2">
        <f t="shared" si="0"/>
        <v>1500</v>
      </c>
      <c r="J41" s="1">
        <v>15</v>
      </c>
      <c r="K41" s="1" t="s">
        <v>230</v>
      </c>
      <c r="L41" s="21" t="s">
        <v>241</v>
      </c>
    </row>
    <row r="42" spans="1:12" s="34" customFormat="1" ht="71.25" x14ac:dyDescent="0.25">
      <c r="A42" s="19">
        <v>5256</v>
      </c>
      <c r="B42" s="1" t="s">
        <v>16</v>
      </c>
      <c r="C42" s="1">
        <v>2</v>
      </c>
      <c r="D42" s="1" t="s">
        <v>27</v>
      </c>
      <c r="E42" s="20" t="s">
        <v>391</v>
      </c>
      <c r="F42" s="22" t="s">
        <v>393</v>
      </c>
      <c r="G42" s="1">
        <v>1</v>
      </c>
      <c r="H42" s="2">
        <v>2500</v>
      </c>
      <c r="I42" s="2">
        <f t="shared" si="0"/>
        <v>2500</v>
      </c>
      <c r="J42" s="1">
        <v>15</v>
      </c>
      <c r="K42" s="1" t="s">
        <v>230</v>
      </c>
      <c r="L42" s="21" t="s">
        <v>241</v>
      </c>
    </row>
    <row r="43" spans="1:12" s="34" customFormat="1" x14ac:dyDescent="0.25">
      <c r="A43" s="19">
        <v>5256</v>
      </c>
      <c r="B43" s="1" t="s">
        <v>16</v>
      </c>
      <c r="C43" s="1">
        <v>2</v>
      </c>
      <c r="D43" s="1" t="s">
        <v>27</v>
      </c>
      <c r="E43" s="20" t="s">
        <v>394</v>
      </c>
      <c r="F43" s="22" t="s">
        <v>395</v>
      </c>
      <c r="G43" s="1">
        <v>6</v>
      </c>
      <c r="H43" s="2">
        <v>5.95</v>
      </c>
      <c r="I43" s="2">
        <f t="shared" si="0"/>
        <v>35.700000000000003</v>
      </c>
      <c r="J43" s="1">
        <v>15</v>
      </c>
      <c r="K43" s="1" t="s">
        <v>228</v>
      </c>
      <c r="L43" s="21" t="s">
        <v>239</v>
      </c>
    </row>
    <row r="44" spans="1:12" s="34" customFormat="1" x14ac:dyDescent="0.25">
      <c r="A44" s="19">
        <v>5256</v>
      </c>
      <c r="B44" s="1" t="s">
        <v>16</v>
      </c>
      <c r="C44" s="1">
        <v>2</v>
      </c>
      <c r="D44" s="1" t="s">
        <v>27</v>
      </c>
      <c r="E44" s="20" t="s">
        <v>109</v>
      </c>
      <c r="F44" s="20" t="s">
        <v>106</v>
      </c>
      <c r="G44" s="1">
        <v>1</v>
      </c>
      <c r="H44" s="2">
        <v>23</v>
      </c>
      <c r="I44" s="2">
        <f t="shared" si="0"/>
        <v>23</v>
      </c>
      <c r="J44" s="1">
        <v>15</v>
      </c>
      <c r="K44" s="1" t="s">
        <v>224</v>
      </c>
      <c r="L44" s="21" t="s">
        <v>238</v>
      </c>
    </row>
    <row r="45" spans="1:12" s="34" customFormat="1" x14ac:dyDescent="0.25">
      <c r="A45" s="19">
        <v>5256</v>
      </c>
      <c r="B45" s="1" t="s">
        <v>16</v>
      </c>
      <c r="C45" s="1">
        <v>2</v>
      </c>
      <c r="D45" s="1" t="s">
        <v>27</v>
      </c>
      <c r="E45" s="20" t="s">
        <v>37</v>
      </c>
      <c r="F45" s="20" t="s">
        <v>38</v>
      </c>
      <c r="G45" s="1">
        <v>2</v>
      </c>
      <c r="H45" s="2">
        <v>198</v>
      </c>
      <c r="I45" s="2">
        <f t="shared" si="0"/>
        <v>396</v>
      </c>
      <c r="J45" s="1">
        <v>15</v>
      </c>
      <c r="K45" s="1" t="s">
        <v>231</v>
      </c>
      <c r="L45" s="21" t="s">
        <v>238</v>
      </c>
    </row>
    <row r="46" spans="1:12" s="34" customFormat="1" x14ac:dyDescent="0.25">
      <c r="A46" s="19">
        <v>5256</v>
      </c>
      <c r="B46" s="1" t="s">
        <v>16</v>
      </c>
      <c r="C46" s="1">
        <v>2</v>
      </c>
      <c r="D46" s="1" t="s">
        <v>27</v>
      </c>
      <c r="E46" s="20" t="s">
        <v>39</v>
      </c>
      <c r="F46" s="20" t="s">
        <v>40</v>
      </c>
      <c r="G46" s="1">
        <v>1</v>
      </c>
      <c r="H46" s="2">
        <v>2800</v>
      </c>
      <c r="I46" s="2">
        <f t="shared" si="0"/>
        <v>2800</v>
      </c>
      <c r="J46" s="1">
        <v>15</v>
      </c>
      <c r="K46" s="1" t="s">
        <v>232</v>
      </c>
      <c r="L46" s="21" t="s">
        <v>239</v>
      </c>
    </row>
    <row r="47" spans="1:12" s="34" customFormat="1" x14ac:dyDescent="0.25">
      <c r="A47" s="19">
        <v>5256</v>
      </c>
      <c r="B47" s="1" t="s">
        <v>16</v>
      </c>
      <c r="C47" s="1">
        <v>2</v>
      </c>
      <c r="D47" s="1" t="s">
        <v>27</v>
      </c>
      <c r="E47" s="20" t="s">
        <v>41</v>
      </c>
      <c r="F47" s="20"/>
      <c r="G47" s="1">
        <v>1</v>
      </c>
      <c r="H47" s="2">
        <v>35</v>
      </c>
      <c r="I47" s="2">
        <f t="shared" si="0"/>
        <v>35</v>
      </c>
      <c r="J47" s="1">
        <v>15</v>
      </c>
      <c r="K47" s="1" t="s">
        <v>222</v>
      </c>
      <c r="L47" s="21" t="s">
        <v>238</v>
      </c>
    </row>
    <row r="48" spans="1:12" s="34" customFormat="1" x14ac:dyDescent="0.25">
      <c r="A48" s="19">
        <v>5256</v>
      </c>
      <c r="B48" s="1" t="s">
        <v>16</v>
      </c>
      <c r="C48" s="1">
        <v>2</v>
      </c>
      <c r="D48" s="1" t="s">
        <v>27</v>
      </c>
      <c r="E48" s="20" t="s">
        <v>42</v>
      </c>
      <c r="F48" s="20" t="s">
        <v>110</v>
      </c>
      <c r="G48" s="1">
        <v>13</v>
      </c>
      <c r="H48" s="2">
        <v>30</v>
      </c>
      <c r="I48" s="2">
        <f t="shared" si="0"/>
        <v>390</v>
      </c>
      <c r="J48" s="1">
        <v>15</v>
      </c>
      <c r="K48" s="1" t="s">
        <v>229</v>
      </c>
      <c r="L48" s="21" t="s">
        <v>239</v>
      </c>
    </row>
    <row r="49" spans="1:12" s="34" customFormat="1" x14ac:dyDescent="0.25">
      <c r="A49" s="19">
        <v>5256</v>
      </c>
      <c r="B49" s="1" t="s">
        <v>16</v>
      </c>
      <c r="C49" s="1">
        <v>2</v>
      </c>
      <c r="D49" s="1" t="s">
        <v>27</v>
      </c>
      <c r="E49" s="20" t="s">
        <v>43</v>
      </c>
      <c r="F49" s="20"/>
      <c r="G49" s="1">
        <v>6</v>
      </c>
      <c r="H49" s="2">
        <v>13.75</v>
      </c>
      <c r="I49" s="2">
        <f t="shared" si="0"/>
        <v>82.5</v>
      </c>
      <c r="J49" s="1">
        <v>15</v>
      </c>
      <c r="K49" s="1" t="s">
        <v>226</v>
      </c>
      <c r="L49" s="21" t="s">
        <v>238</v>
      </c>
    </row>
    <row r="50" spans="1:12" s="34" customFormat="1" x14ac:dyDescent="0.25">
      <c r="A50" s="19">
        <v>5256</v>
      </c>
      <c r="B50" s="1" t="s">
        <v>16</v>
      </c>
      <c r="C50" s="1">
        <v>2</v>
      </c>
      <c r="D50" s="1" t="s">
        <v>27</v>
      </c>
      <c r="E50" s="20" t="s">
        <v>113</v>
      </c>
      <c r="F50" s="20" t="s">
        <v>111</v>
      </c>
      <c r="G50" s="1">
        <v>6</v>
      </c>
      <c r="H50" s="2">
        <v>24.95</v>
      </c>
      <c r="I50" s="2">
        <f t="shared" si="0"/>
        <v>149.69999999999999</v>
      </c>
      <c r="J50" s="1">
        <v>10</v>
      </c>
      <c r="K50" s="1" t="s">
        <v>228</v>
      </c>
      <c r="L50" s="21" t="s">
        <v>239</v>
      </c>
    </row>
    <row r="51" spans="1:12" s="34" customFormat="1" x14ac:dyDescent="0.25">
      <c r="A51" s="19">
        <v>5256</v>
      </c>
      <c r="B51" s="1" t="s">
        <v>16</v>
      </c>
      <c r="C51" s="1">
        <v>2</v>
      </c>
      <c r="D51" s="1" t="s">
        <v>27</v>
      </c>
      <c r="E51" s="20" t="s">
        <v>44</v>
      </c>
      <c r="F51" s="20"/>
      <c r="G51" s="1">
        <v>1</v>
      </c>
      <c r="H51" s="2">
        <v>52</v>
      </c>
      <c r="I51" s="2">
        <f t="shared" si="0"/>
        <v>52</v>
      </c>
      <c r="J51" s="1">
        <v>15</v>
      </c>
      <c r="K51" s="1" t="s">
        <v>224</v>
      </c>
      <c r="L51" s="21" t="s">
        <v>238</v>
      </c>
    </row>
    <row r="52" spans="1:12" s="34" customFormat="1" x14ac:dyDescent="0.25">
      <c r="A52" s="19">
        <v>5256</v>
      </c>
      <c r="B52" s="1" t="s">
        <v>16</v>
      </c>
      <c r="C52" s="1">
        <v>2</v>
      </c>
      <c r="D52" s="1" t="s">
        <v>27</v>
      </c>
      <c r="E52" s="20" t="s">
        <v>45</v>
      </c>
      <c r="F52" s="20" t="s">
        <v>46</v>
      </c>
      <c r="G52" s="1">
        <v>6</v>
      </c>
      <c r="H52" s="2">
        <v>1053</v>
      </c>
      <c r="I52" s="2">
        <f t="shared" si="0"/>
        <v>6318</v>
      </c>
      <c r="J52" s="1">
        <v>15</v>
      </c>
      <c r="K52" s="1" t="s">
        <v>233</v>
      </c>
      <c r="L52" s="21" t="s">
        <v>239</v>
      </c>
    </row>
    <row r="53" spans="1:12" s="34" customFormat="1" ht="28.5" x14ac:dyDescent="0.25">
      <c r="A53" s="19">
        <v>5256</v>
      </c>
      <c r="B53" s="1" t="s">
        <v>16</v>
      </c>
      <c r="C53" s="1">
        <v>2</v>
      </c>
      <c r="D53" s="1" t="s">
        <v>27</v>
      </c>
      <c r="E53" s="20" t="s">
        <v>396</v>
      </c>
      <c r="F53" s="20" t="s">
        <v>397</v>
      </c>
      <c r="G53" s="1">
        <v>1</v>
      </c>
      <c r="H53" s="2">
        <v>125</v>
      </c>
      <c r="I53" s="2">
        <f t="shared" si="0"/>
        <v>125</v>
      </c>
      <c r="J53" s="1">
        <v>15</v>
      </c>
      <c r="K53" s="1" t="s">
        <v>229</v>
      </c>
      <c r="L53" s="21" t="s">
        <v>239</v>
      </c>
    </row>
    <row r="54" spans="1:12" s="34" customFormat="1" x14ac:dyDescent="0.25">
      <c r="A54" s="19">
        <v>5256</v>
      </c>
      <c r="B54" s="1" t="s">
        <v>16</v>
      </c>
      <c r="C54" s="1">
        <v>2</v>
      </c>
      <c r="D54" s="1" t="s">
        <v>27</v>
      </c>
      <c r="E54" s="20" t="s">
        <v>116</v>
      </c>
      <c r="F54" s="20" t="s">
        <v>114</v>
      </c>
      <c r="G54" s="1">
        <v>2</v>
      </c>
      <c r="H54" s="2">
        <v>32</v>
      </c>
      <c r="I54" s="2">
        <f t="shared" si="0"/>
        <v>64</v>
      </c>
      <c r="J54" s="1">
        <v>20</v>
      </c>
      <c r="K54" s="1" t="s">
        <v>222</v>
      </c>
      <c r="L54" s="21" t="s">
        <v>238</v>
      </c>
    </row>
    <row r="55" spans="1:12" s="34" customFormat="1" x14ac:dyDescent="0.25">
      <c r="A55" s="19">
        <v>5256</v>
      </c>
      <c r="B55" s="1" t="s">
        <v>16</v>
      </c>
      <c r="C55" s="1">
        <v>2</v>
      </c>
      <c r="D55" s="1" t="s">
        <v>27</v>
      </c>
      <c r="E55" s="20" t="s">
        <v>115</v>
      </c>
      <c r="F55" s="20" t="s">
        <v>110</v>
      </c>
      <c r="G55" s="1">
        <v>6</v>
      </c>
      <c r="H55" s="2">
        <v>35.9</v>
      </c>
      <c r="I55" s="2">
        <f t="shared" si="0"/>
        <v>215.39999999999998</v>
      </c>
      <c r="J55" s="1">
        <v>15</v>
      </c>
      <c r="K55" s="1" t="s">
        <v>229</v>
      </c>
      <c r="L55" s="21" t="s">
        <v>238</v>
      </c>
    </row>
    <row r="56" spans="1:12" s="34" customFormat="1" x14ac:dyDescent="0.25">
      <c r="A56" s="19">
        <v>5256</v>
      </c>
      <c r="B56" s="1" t="s">
        <v>16</v>
      </c>
      <c r="C56" s="1">
        <v>2</v>
      </c>
      <c r="D56" s="1" t="s">
        <v>27</v>
      </c>
      <c r="E56" s="20" t="s">
        <v>115</v>
      </c>
      <c r="F56" s="20" t="s">
        <v>112</v>
      </c>
      <c r="G56" s="1">
        <v>1</v>
      </c>
      <c r="H56" s="2">
        <v>148</v>
      </c>
      <c r="I56" s="2">
        <f t="shared" si="0"/>
        <v>148</v>
      </c>
      <c r="J56" s="1">
        <v>25</v>
      </c>
      <c r="K56" s="1" t="s">
        <v>229</v>
      </c>
      <c r="L56" s="21" t="s">
        <v>239</v>
      </c>
    </row>
    <row r="57" spans="1:12" s="34" customFormat="1" x14ac:dyDescent="0.25">
      <c r="A57" s="19">
        <v>5256</v>
      </c>
      <c r="B57" s="1" t="s">
        <v>16</v>
      </c>
      <c r="C57" s="1">
        <v>2</v>
      </c>
      <c r="D57" s="1" t="s">
        <v>27</v>
      </c>
      <c r="E57" s="20" t="s">
        <v>47</v>
      </c>
      <c r="F57" s="20"/>
      <c r="G57" s="1">
        <v>2</v>
      </c>
      <c r="H57" s="2">
        <v>55</v>
      </c>
      <c r="I57" s="2">
        <f t="shared" si="0"/>
        <v>110</v>
      </c>
      <c r="J57" s="1">
        <v>15</v>
      </c>
      <c r="K57" s="1" t="s">
        <v>231</v>
      </c>
      <c r="L57" s="21" t="s">
        <v>238</v>
      </c>
    </row>
    <row r="58" spans="1:12" s="34" customFormat="1" x14ac:dyDescent="0.25">
      <c r="A58" s="19">
        <v>5256</v>
      </c>
      <c r="B58" s="1" t="s">
        <v>16</v>
      </c>
      <c r="C58" s="1">
        <v>2</v>
      </c>
      <c r="D58" s="1" t="s">
        <v>27</v>
      </c>
      <c r="E58" s="20" t="s">
        <v>48</v>
      </c>
      <c r="F58" s="20"/>
      <c r="G58" s="1">
        <v>2</v>
      </c>
      <c r="H58" s="2">
        <v>6.49</v>
      </c>
      <c r="I58" s="2">
        <f t="shared" si="0"/>
        <v>12.98</v>
      </c>
      <c r="J58" s="1">
        <v>10</v>
      </c>
      <c r="K58" s="1" t="s">
        <v>230</v>
      </c>
      <c r="L58" s="21" t="s">
        <v>241</v>
      </c>
    </row>
    <row r="59" spans="1:12" s="34" customFormat="1" x14ac:dyDescent="0.25">
      <c r="A59" s="19">
        <v>5256</v>
      </c>
      <c r="B59" s="1" t="s">
        <v>16</v>
      </c>
      <c r="C59" s="1">
        <v>2</v>
      </c>
      <c r="D59" s="1" t="s">
        <v>27</v>
      </c>
      <c r="E59" s="20" t="s">
        <v>123</v>
      </c>
      <c r="F59" s="22" t="s">
        <v>117</v>
      </c>
      <c r="G59" s="1">
        <v>1</v>
      </c>
      <c r="H59" s="2">
        <v>250</v>
      </c>
      <c r="I59" s="2">
        <f t="shared" si="0"/>
        <v>250</v>
      </c>
      <c r="J59" s="1">
        <v>20</v>
      </c>
      <c r="K59" s="1" t="s">
        <v>231</v>
      </c>
      <c r="L59" s="21" t="s">
        <v>129</v>
      </c>
    </row>
    <row r="60" spans="1:12" s="34" customFormat="1" x14ac:dyDescent="0.25">
      <c r="A60" s="19">
        <v>5256</v>
      </c>
      <c r="B60" s="1" t="s">
        <v>16</v>
      </c>
      <c r="C60" s="1">
        <v>2</v>
      </c>
      <c r="D60" s="1" t="s">
        <v>27</v>
      </c>
      <c r="E60" s="23" t="s">
        <v>49</v>
      </c>
      <c r="F60" s="23"/>
      <c r="G60" s="1">
        <v>1</v>
      </c>
      <c r="H60" s="2">
        <v>35</v>
      </c>
      <c r="I60" s="2">
        <f t="shared" si="0"/>
        <v>35</v>
      </c>
      <c r="J60" s="3">
        <v>20</v>
      </c>
      <c r="K60" s="3" t="s">
        <v>230</v>
      </c>
      <c r="L60" s="21" t="s">
        <v>238</v>
      </c>
    </row>
    <row r="61" spans="1:12" s="34" customFormat="1" ht="28.5" x14ac:dyDescent="0.25">
      <c r="A61" s="19">
        <v>5256</v>
      </c>
      <c r="B61" s="1" t="s">
        <v>16</v>
      </c>
      <c r="C61" s="1">
        <v>2</v>
      </c>
      <c r="D61" s="1" t="s">
        <v>27</v>
      </c>
      <c r="E61" s="20" t="s">
        <v>50</v>
      </c>
      <c r="F61" s="22" t="s">
        <v>51</v>
      </c>
      <c r="G61" s="1">
        <v>1</v>
      </c>
      <c r="H61" s="2">
        <v>3800</v>
      </c>
      <c r="I61" s="2">
        <f t="shared" si="0"/>
        <v>3800</v>
      </c>
      <c r="J61" s="1">
        <v>20</v>
      </c>
      <c r="K61" s="1" t="s">
        <v>231</v>
      </c>
      <c r="L61" s="21" t="s">
        <v>238</v>
      </c>
    </row>
    <row r="62" spans="1:12" s="34" customFormat="1" x14ac:dyDescent="0.25">
      <c r="A62" s="19">
        <v>5256</v>
      </c>
      <c r="B62" s="1" t="s">
        <v>16</v>
      </c>
      <c r="C62" s="1">
        <v>2</v>
      </c>
      <c r="D62" s="1" t="s">
        <v>27</v>
      </c>
      <c r="E62" s="20" t="s">
        <v>125</v>
      </c>
      <c r="F62" s="22" t="s">
        <v>124</v>
      </c>
      <c r="G62" s="1">
        <v>4</v>
      </c>
      <c r="H62" s="2">
        <v>62.5</v>
      </c>
      <c r="I62" s="2">
        <f t="shared" si="0"/>
        <v>250</v>
      </c>
      <c r="J62" s="1">
        <v>10</v>
      </c>
      <c r="K62" s="1" t="s">
        <v>230</v>
      </c>
      <c r="L62" s="21" t="s">
        <v>238</v>
      </c>
    </row>
    <row r="63" spans="1:12" s="34" customFormat="1" ht="28.5" x14ac:dyDescent="0.25">
      <c r="A63" s="19">
        <v>5256</v>
      </c>
      <c r="B63" s="1" t="s">
        <v>16</v>
      </c>
      <c r="C63" s="1">
        <v>2</v>
      </c>
      <c r="D63" s="1" t="s">
        <v>27</v>
      </c>
      <c r="E63" s="20" t="s">
        <v>127</v>
      </c>
      <c r="F63" s="22" t="s">
        <v>126</v>
      </c>
      <c r="G63" s="1">
        <v>2</v>
      </c>
      <c r="H63" s="2">
        <v>1925</v>
      </c>
      <c r="I63" s="2">
        <f t="shared" si="0"/>
        <v>3850</v>
      </c>
      <c r="J63" s="1">
        <v>20</v>
      </c>
      <c r="K63" s="1" t="s">
        <v>231</v>
      </c>
      <c r="L63" s="21" t="s">
        <v>238</v>
      </c>
    </row>
    <row r="64" spans="1:12" s="34" customFormat="1" x14ac:dyDescent="0.25">
      <c r="A64" s="19">
        <v>5256</v>
      </c>
      <c r="B64" s="1" t="s">
        <v>16</v>
      </c>
      <c r="C64" s="1">
        <v>2</v>
      </c>
      <c r="D64" s="1" t="s">
        <v>27</v>
      </c>
      <c r="E64" s="20" t="s">
        <v>128</v>
      </c>
      <c r="F64" s="22" t="s">
        <v>118</v>
      </c>
      <c r="G64" s="1">
        <v>1</v>
      </c>
      <c r="H64" s="2">
        <v>23.95</v>
      </c>
      <c r="I64" s="2">
        <f t="shared" si="0"/>
        <v>23.95</v>
      </c>
      <c r="J64" s="1">
        <v>15</v>
      </c>
      <c r="K64" s="1" t="s">
        <v>224</v>
      </c>
      <c r="L64" s="21" t="s">
        <v>238</v>
      </c>
    </row>
    <row r="65" spans="1:12" s="34" customFormat="1" x14ac:dyDescent="0.25">
      <c r="A65" s="19">
        <v>5256</v>
      </c>
      <c r="B65" s="1" t="s">
        <v>16</v>
      </c>
      <c r="C65" s="1">
        <v>2</v>
      </c>
      <c r="D65" s="1" t="s">
        <v>27</v>
      </c>
      <c r="E65" s="20" t="s">
        <v>128</v>
      </c>
      <c r="F65" s="22" t="s">
        <v>119</v>
      </c>
      <c r="G65" s="1">
        <v>1</v>
      </c>
      <c r="H65" s="2">
        <v>25.95</v>
      </c>
      <c r="I65" s="2">
        <f t="shared" si="0"/>
        <v>25.95</v>
      </c>
      <c r="J65" s="1">
        <v>20</v>
      </c>
      <c r="K65" s="1" t="s">
        <v>230</v>
      </c>
      <c r="L65" s="21" t="s">
        <v>241</v>
      </c>
    </row>
    <row r="66" spans="1:12" s="34" customFormat="1" x14ac:dyDescent="0.25">
      <c r="A66" s="19">
        <v>5256</v>
      </c>
      <c r="B66" s="1" t="s">
        <v>16</v>
      </c>
      <c r="C66" s="1">
        <v>2</v>
      </c>
      <c r="D66" s="1" t="s">
        <v>27</v>
      </c>
      <c r="E66" s="20" t="s">
        <v>52</v>
      </c>
      <c r="F66" s="22" t="s">
        <v>53</v>
      </c>
      <c r="G66" s="1">
        <v>2</v>
      </c>
      <c r="H66" s="2">
        <v>225</v>
      </c>
      <c r="I66" s="2">
        <f t="shared" si="0"/>
        <v>450</v>
      </c>
      <c r="J66" s="1">
        <v>15</v>
      </c>
      <c r="K66" s="1" t="s">
        <v>227</v>
      </c>
      <c r="L66" s="21" t="s">
        <v>239</v>
      </c>
    </row>
    <row r="67" spans="1:12" s="34" customFormat="1" ht="28.5" x14ac:dyDescent="0.25">
      <c r="A67" s="19">
        <v>5256</v>
      </c>
      <c r="B67" s="1" t="s">
        <v>16</v>
      </c>
      <c r="C67" s="1">
        <v>2</v>
      </c>
      <c r="D67" s="1" t="s">
        <v>27</v>
      </c>
      <c r="E67" s="23" t="s">
        <v>54</v>
      </c>
      <c r="F67" s="23" t="s">
        <v>55</v>
      </c>
      <c r="G67" s="3">
        <v>2</v>
      </c>
      <c r="H67" s="27">
        <v>24.48</v>
      </c>
      <c r="I67" s="2">
        <f t="shared" si="0"/>
        <v>48.96</v>
      </c>
      <c r="J67" s="3">
        <v>15</v>
      </c>
      <c r="K67" s="3" t="s">
        <v>224</v>
      </c>
      <c r="L67" s="21" t="s">
        <v>238</v>
      </c>
    </row>
    <row r="68" spans="1:12" s="34" customFormat="1" x14ac:dyDescent="0.25">
      <c r="A68" s="19">
        <v>5256</v>
      </c>
      <c r="B68" s="1" t="s">
        <v>16</v>
      </c>
      <c r="C68" s="1">
        <v>2</v>
      </c>
      <c r="D68" s="1" t="s">
        <v>27</v>
      </c>
      <c r="E68" s="20" t="s">
        <v>130</v>
      </c>
      <c r="F68" s="20" t="s">
        <v>120</v>
      </c>
      <c r="G68" s="1">
        <v>1</v>
      </c>
      <c r="H68" s="2">
        <v>32</v>
      </c>
      <c r="I68" s="2">
        <f t="shared" si="0"/>
        <v>32</v>
      </c>
      <c r="J68" s="1">
        <v>15</v>
      </c>
      <c r="K68" s="1" t="s">
        <v>224</v>
      </c>
      <c r="L68" s="21" t="s">
        <v>238</v>
      </c>
    </row>
    <row r="69" spans="1:12" s="34" customFormat="1" x14ac:dyDescent="0.25">
      <c r="A69" s="19">
        <v>5256</v>
      </c>
      <c r="B69" s="1" t="s">
        <v>16</v>
      </c>
      <c r="C69" s="1">
        <v>2</v>
      </c>
      <c r="D69" s="1" t="s">
        <v>27</v>
      </c>
      <c r="E69" s="20" t="s">
        <v>130</v>
      </c>
      <c r="F69" s="20" t="s">
        <v>131</v>
      </c>
      <c r="G69" s="1">
        <v>2</v>
      </c>
      <c r="H69" s="2">
        <v>19.75</v>
      </c>
      <c r="I69" s="2">
        <f t="shared" si="0"/>
        <v>39.5</v>
      </c>
      <c r="J69" s="1">
        <v>15</v>
      </c>
      <c r="K69" s="1" t="s">
        <v>231</v>
      </c>
      <c r="L69" s="21" t="s">
        <v>238</v>
      </c>
    </row>
    <row r="70" spans="1:12" s="34" customFormat="1" x14ac:dyDescent="0.25">
      <c r="A70" s="19">
        <v>5256</v>
      </c>
      <c r="B70" s="1" t="s">
        <v>16</v>
      </c>
      <c r="C70" s="1">
        <v>2</v>
      </c>
      <c r="D70" s="1" t="s">
        <v>27</v>
      </c>
      <c r="E70" s="20" t="s">
        <v>133</v>
      </c>
      <c r="F70" s="22" t="s">
        <v>132</v>
      </c>
      <c r="G70" s="1">
        <v>1</v>
      </c>
      <c r="H70" s="2">
        <v>298</v>
      </c>
      <c r="I70" s="2">
        <f t="shared" si="0"/>
        <v>298</v>
      </c>
      <c r="J70" s="1">
        <v>15</v>
      </c>
      <c r="K70" s="1" t="s">
        <v>23</v>
      </c>
      <c r="L70" s="21" t="s">
        <v>239</v>
      </c>
    </row>
    <row r="71" spans="1:12" s="34" customFormat="1" ht="28.5" x14ac:dyDescent="0.25">
      <c r="A71" s="19">
        <v>5256</v>
      </c>
      <c r="B71" s="1" t="s">
        <v>16</v>
      </c>
      <c r="C71" s="1">
        <v>2</v>
      </c>
      <c r="D71" s="1" t="s">
        <v>27</v>
      </c>
      <c r="E71" s="20" t="s">
        <v>134</v>
      </c>
      <c r="F71" s="20" t="s">
        <v>121</v>
      </c>
      <c r="G71" s="1">
        <v>1</v>
      </c>
      <c r="H71" s="2">
        <v>550</v>
      </c>
      <c r="I71" s="2">
        <f t="shared" si="0"/>
        <v>550</v>
      </c>
      <c r="J71" s="1">
        <v>20</v>
      </c>
      <c r="K71" s="1" t="s">
        <v>230</v>
      </c>
      <c r="L71" s="21" t="s">
        <v>239</v>
      </c>
    </row>
    <row r="72" spans="1:12" s="34" customFormat="1" ht="28.5" x14ac:dyDescent="0.25">
      <c r="A72" s="19">
        <v>5256</v>
      </c>
      <c r="B72" s="1" t="s">
        <v>16</v>
      </c>
      <c r="C72" s="1">
        <v>2</v>
      </c>
      <c r="D72" s="1" t="s">
        <v>27</v>
      </c>
      <c r="E72" s="20" t="s">
        <v>57</v>
      </c>
      <c r="F72" s="20"/>
      <c r="G72" s="1">
        <v>6</v>
      </c>
      <c r="H72" s="2">
        <v>3.33</v>
      </c>
      <c r="I72" s="2">
        <f t="shared" si="0"/>
        <v>19.98</v>
      </c>
      <c r="J72" s="1">
        <v>10</v>
      </c>
      <c r="K72" s="1" t="s">
        <v>223</v>
      </c>
      <c r="L72" s="21" t="s">
        <v>239</v>
      </c>
    </row>
    <row r="73" spans="1:12" s="34" customFormat="1" x14ac:dyDescent="0.25">
      <c r="A73" s="19">
        <v>5256</v>
      </c>
      <c r="B73" s="1" t="s">
        <v>16</v>
      </c>
      <c r="C73" s="1">
        <v>2</v>
      </c>
      <c r="D73" s="1" t="s">
        <v>27</v>
      </c>
      <c r="E73" s="23" t="s">
        <v>135</v>
      </c>
      <c r="F73" s="23" t="s">
        <v>122</v>
      </c>
      <c r="G73" s="1">
        <v>1</v>
      </c>
      <c r="H73" s="2">
        <v>25.97</v>
      </c>
      <c r="I73" s="2">
        <f t="shared" ref="I73:I136" si="1">G73*H73</f>
        <v>25.97</v>
      </c>
      <c r="J73" s="3">
        <v>10</v>
      </c>
      <c r="K73" s="3" t="s">
        <v>228</v>
      </c>
      <c r="L73" s="21" t="s">
        <v>239</v>
      </c>
    </row>
    <row r="74" spans="1:12" s="34" customFormat="1" x14ac:dyDescent="0.25">
      <c r="A74" s="19">
        <v>5256</v>
      </c>
      <c r="B74" s="1" t="s">
        <v>16</v>
      </c>
      <c r="C74" s="1">
        <v>2</v>
      </c>
      <c r="D74" s="1" t="s">
        <v>27</v>
      </c>
      <c r="E74" s="20" t="s">
        <v>137</v>
      </c>
      <c r="F74" s="20" t="s">
        <v>136</v>
      </c>
      <c r="G74" s="1">
        <v>2</v>
      </c>
      <c r="H74" s="2">
        <v>9.98</v>
      </c>
      <c r="I74" s="2">
        <f t="shared" si="1"/>
        <v>19.96</v>
      </c>
      <c r="J74" s="1">
        <v>15</v>
      </c>
      <c r="K74" s="1" t="s">
        <v>223</v>
      </c>
      <c r="L74" s="21" t="s">
        <v>239</v>
      </c>
    </row>
    <row r="75" spans="1:12" s="34" customFormat="1" x14ac:dyDescent="0.25">
      <c r="A75" s="19">
        <v>5256</v>
      </c>
      <c r="B75" s="1" t="s">
        <v>16</v>
      </c>
      <c r="C75" s="1">
        <v>2</v>
      </c>
      <c r="D75" s="1" t="s">
        <v>27</v>
      </c>
      <c r="E75" s="20" t="s">
        <v>58</v>
      </c>
      <c r="F75" s="20"/>
      <c r="G75" s="1">
        <v>2</v>
      </c>
      <c r="H75" s="2">
        <v>32</v>
      </c>
      <c r="I75" s="2">
        <f t="shared" si="1"/>
        <v>64</v>
      </c>
      <c r="J75" s="1">
        <v>15</v>
      </c>
      <c r="K75" s="1" t="s">
        <v>231</v>
      </c>
      <c r="L75" s="21" t="s">
        <v>238</v>
      </c>
    </row>
    <row r="76" spans="1:12" s="34" customFormat="1" x14ac:dyDescent="0.25">
      <c r="A76" s="19">
        <v>5256</v>
      </c>
      <c r="B76" s="1" t="s">
        <v>16</v>
      </c>
      <c r="C76" s="1">
        <v>2</v>
      </c>
      <c r="D76" s="1" t="s">
        <v>27</v>
      </c>
      <c r="E76" s="20" t="s">
        <v>59</v>
      </c>
      <c r="F76" s="20"/>
      <c r="G76" s="1">
        <v>2</v>
      </c>
      <c r="H76" s="2">
        <v>400</v>
      </c>
      <c r="I76" s="2">
        <f t="shared" si="1"/>
        <v>800</v>
      </c>
      <c r="J76" s="1">
        <v>15</v>
      </c>
      <c r="K76" s="1" t="s">
        <v>23</v>
      </c>
      <c r="L76" s="21" t="s">
        <v>26</v>
      </c>
    </row>
    <row r="77" spans="1:12" s="34" customFormat="1" x14ac:dyDescent="0.25">
      <c r="A77" s="19">
        <v>5256</v>
      </c>
      <c r="B77" s="1" t="s">
        <v>16</v>
      </c>
      <c r="C77" s="1">
        <v>2</v>
      </c>
      <c r="D77" s="1" t="s">
        <v>27</v>
      </c>
      <c r="E77" s="20" t="s">
        <v>398</v>
      </c>
      <c r="F77" s="20" t="s">
        <v>399</v>
      </c>
      <c r="G77" s="1">
        <v>1</v>
      </c>
      <c r="H77" s="2">
        <v>34.97</v>
      </c>
      <c r="I77" s="2">
        <f t="shared" si="1"/>
        <v>34.97</v>
      </c>
      <c r="J77" s="1">
        <v>10</v>
      </c>
      <c r="K77" s="1" t="s">
        <v>230</v>
      </c>
      <c r="L77" s="21" t="s">
        <v>238</v>
      </c>
    </row>
    <row r="78" spans="1:12" s="34" customFormat="1" ht="42.75" x14ac:dyDescent="0.25">
      <c r="A78" s="19">
        <v>5256</v>
      </c>
      <c r="B78" s="1" t="s">
        <v>16</v>
      </c>
      <c r="C78" s="1">
        <v>2</v>
      </c>
      <c r="D78" s="1" t="s">
        <v>27</v>
      </c>
      <c r="E78" s="23" t="s">
        <v>139</v>
      </c>
      <c r="F78" s="23" t="s">
        <v>138</v>
      </c>
      <c r="G78" s="1">
        <v>1</v>
      </c>
      <c r="H78" s="2">
        <v>3625</v>
      </c>
      <c r="I78" s="2">
        <f t="shared" si="1"/>
        <v>3625</v>
      </c>
      <c r="J78" s="3">
        <v>20</v>
      </c>
      <c r="K78" s="3" t="s">
        <v>225</v>
      </c>
      <c r="L78" s="21" t="s">
        <v>239</v>
      </c>
    </row>
    <row r="79" spans="1:12" s="34" customFormat="1" ht="28.5" x14ac:dyDescent="0.25">
      <c r="A79" s="19">
        <v>5256</v>
      </c>
      <c r="B79" s="1" t="s">
        <v>16</v>
      </c>
      <c r="C79" s="1">
        <v>2</v>
      </c>
      <c r="D79" s="1" t="s">
        <v>27</v>
      </c>
      <c r="E79" s="20" t="s">
        <v>400</v>
      </c>
      <c r="F79" s="20" t="s">
        <v>401</v>
      </c>
      <c r="G79" s="1">
        <v>3</v>
      </c>
      <c r="H79" s="2">
        <v>40</v>
      </c>
      <c r="I79" s="2">
        <f t="shared" si="1"/>
        <v>120</v>
      </c>
      <c r="J79" s="1">
        <v>15</v>
      </c>
      <c r="K79" s="1" t="s">
        <v>227</v>
      </c>
      <c r="L79" s="21" t="s">
        <v>243</v>
      </c>
    </row>
    <row r="80" spans="1:12" s="34" customFormat="1" x14ac:dyDescent="0.25">
      <c r="A80" s="19">
        <v>5256</v>
      </c>
      <c r="B80" s="1" t="s">
        <v>16</v>
      </c>
      <c r="C80" s="1">
        <v>2</v>
      </c>
      <c r="D80" s="1" t="s">
        <v>27</v>
      </c>
      <c r="E80" s="23" t="s">
        <v>141</v>
      </c>
      <c r="F80" s="23" t="s">
        <v>140</v>
      </c>
      <c r="G80" s="1">
        <v>1</v>
      </c>
      <c r="H80" s="2">
        <v>58.95</v>
      </c>
      <c r="I80" s="2">
        <f t="shared" si="1"/>
        <v>58.95</v>
      </c>
      <c r="J80" s="3">
        <v>15</v>
      </c>
      <c r="K80" s="3" t="s">
        <v>228</v>
      </c>
      <c r="L80" s="21" t="s">
        <v>241</v>
      </c>
    </row>
    <row r="81" spans="1:12" s="34" customFormat="1" x14ac:dyDescent="0.25">
      <c r="A81" s="19">
        <v>5256</v>
      </c>
      <c r="B81" s="1" t="s">
        <v>16</v>
      </c>
      <c r="C81" s="1">
        <v>2</v>
      </c>
      <c r="D81" s="1" t="s">
        <v>27</v>
      </c>
      <c r="E81" s="23" t="s">
        <v>145</v>
      </c>
      <c r="F81" s="23" t="s">
        <v>142</v>
      </c>
      <c r="G81" s="1">
        <v>1</v>
      </c>
      <c r="H81" s="2">
        <v>3000</v>
      </c>
      <c r="I81" s="2">
        <f t="shared" si="1"/>
        <v>3000</v>
      </c>
      <c r="J81" s="3">
        <v>5</v>
      </c>
      <c r="K81" s="3" t="s">
        <v>23</v>
      </c>
      <c r="L81" s="21" t="s">
        <v>25</v>
      </c>
    </row>
    <row r="82" spans="1:12" s="34" customFormat="1" ht="57" x14ac:dyDescent="0.25">
      <c r="A82" s="19">
        <v>5256</v>
      </c>
      <c r="B82" s="1" t="s">
        <v>16</v>
      </c>
      <c r="C82" s="1">
        <v>2</v>
      </c>
      <c r="D82" s="1" t="s">
        <v>27</v>
      </c>
      <c r="E82" s="23" t="s">
        <v>145</v>
      </c>
      <c r="F82" s="20" t="s">
        <v>60</v>
      </c>
      <c r="G82" s="1">
        <v>1</v>
      </c>
      <c r="H82" s="2">
        <v>480</v>
      </c>
      <c r="I82" s="2">
        <f t="shared" si="1"/>
        <v>480</v>
      </c>
      <c r="J82" s="1">
        <v>5</v>
      </c>
      <c r="K82" s="1" t="s">
        <v>23</v>
      </c>
      <c r="L82" s="21" t="s">
        <v>26</v>
      </c>
    </row>
    <row r="83" spans="1:12" s="34" customFormat="1" x14ac:dyDescent="0.25">
      <c r="A83" s="19">
        <v>5256</v>
      </c>
      <c r="B83" s="1" t="s">
        <v>16</v>
      </c>
      <c r="C83" s="1">
        <v>2</v>
      </c>
      <c r="D83" s="1" t="s">
        <v>27</v>
      </c>
      <c r="E83" s="20" t="s">
        <v>61</v>
      </c>
      <c r="F83" s="20"/>
      <c r="G83" s="1">
        <v>1</v>
      </c>
      <c r="H83" s="2">
        <v>250</v>
      </c>
      <c r="I83" s="2">
        <f t="shared" si="1"/>
        <v>250</v>
      </c>
      <c r="J83" s="1">
        <v>15</v>
      </c>
      <c r="K83" s="1" t="s">
        <v>23</v>
      </c>
      <c r="L83" s="21" t="s">
        <v>25</v>
      </c>
    </row>
    <row r="84" spans="1:12" s="34" customFormat="1" x14ac:dyDescent="0.25">
      <c r="A84" s="19">
        <v>5256</v>
      </c>
      <c r="B84" s="1" t="s">
        <v>16</v>
      </c>
      <c r="C84" s="1">
        <v>2</v>
      </c>
      <c r="D84" s="1" t="s">
        <v>27</v>
      </c>
      <c r="E84" s="20" t="s">
        <v>148</v>
      </c>
      <c r="F84" s="22" t="s">
        <v>146</v>
      </c>
      <c r="G84" s="1">
        <v>13</v>
      </c>
      <c r="H84" s="2">
        <v>18.170000000000002</v>
      </c>
      <c r="I84" s="2">
        <f t="shared" si="1"/>
        <v>236.21000000000004</v>
      </c>
      <c r="J84" s="1">
        <v>10</v>
      </c>
      <c r="K84" s="1" t="s">
        <v>223</v>
      </c>
      <c r="L84" s="21" t="s">
        <v>239</v>
      </c>
    </row>
    <row r="85" spans="1:12" s="34" customFormat="1" x14ac:dyDescent="0.25">
      <c r="A85" s="19">
        <v>5256</v>
      </c>
      <c r="B85" s="1" t="s">
        <v>16</v>
      </c>
      <c r="C85" s="1">
        <v>2</v>
      </c>
      <c r="D85" s="1" t="s">
        <v>27</v>
      </c>
      <c r="E85" s="20" t="s">
        <v>148</v>
      </c>
      <c r="F85" s="22" t="s">
        <v>147</v>
      </c>
      <c r="G85" s="1">
        <v>13</v>
      </c>
      <c r="H85" s="2">
        <v>19</v>
      </c>
      <c r="I85" s="2">
        <f t="shared" si="1"/>
        <v>247</v>
      </c>
      <c r="J85" s="1">
        <v>10</v>
      </c>
      <c r="K85" s="1" t="s">
        <v>223</v>
      </c>
      <c r="L85" s="21" t="s">
        <v>239</v>
      </c>
    </row>
    <row r="86" spans="1:12" s="34" customFormat="1" x14ac:dyDescent="0.25">
      <c r="A86" s="19">
        <v>5256</v>
      </c>
      <c r="B86" s="1" t="s">
        <v>16</v>
      </c>
      <c r="C86" s="1">
        <v>2</v>
      </c>
      <c r="D86" s="1" t="s">
        <v>27</v>
      </c>
      <c r="E86" s="20" t="s">
        <v>148</v>
      </c>
      <c r="F86" s="22" t="s">
        <v>143</v>
      </c>
      <c r="G86" s="1">
        <v>1</v>
      </c>
      <c r="H86" s="2">
        <v>52.97</v>
      </c>
      <c r="I86" s="2">
        <f t="shared" si="1"/>
        <v>52.97</v>
      </c>
      <c r="J86" s="1">
        <v>10</v>
      </c>
      <c r="K86" s="1" t="s">
        <v>230</v>
      </c>
      <c r="L86" s="21" t="s">
        <v>241</v>
      </c>
    </row>
    <row r="87" spans="1:12" s="34" customFormat="1" x14ac:dyDescent="0.25">
      <c r="A87" s="19">
        <v>5256</v>
      </c>
      <c r="B87" s="1" t="s">
        <v>16</v>
      </c>
      <c r="C87" s="1">
        <v>2</v>
      </c>
      <c r="D87" s="1" t="s">
        <v>27</v>
      </c>
      <c r="E87" s="20" t="s">
        <v>108</v>
      </c>
      <c r="F87" s="22" t="s">
        <v>149</v>
      </c>
      <c r="G87" s="1">
        <v>1</v>
      </c>
      <c r="H87" s="2">
        <v>195</v>
      </c>
      <c r="I87" s="2">
        <f t="shared" si="1"/>
        <v>195</v>
      </c>
      <c r="J87" s="1">
        <v>15</v>
      </c>
      <c r="K87" s="1" t="s">
        <v>222</v>
      </c>
      <c r="L87" s="21" t="s">
        <v>238</v>
      </c>
    </row>
    <row r="88" spans="1:12" s="34" customFormat="1" x14ac:dyDescent="0.25">
      <c r="A88" s="19">
        <v>5256</v>
      </c>
      <c r="B88" s="1" t="s">
        <v>16</v>
      </c>
      <c r="C88" s="1">
        <v>2</v>
      </c>
      <c r="D88" s="1" t="s">
        <v>27</v>
      </c>
      <c r="E88" s="20" t="s">
        <v>151</v>
      </c>
      <c r="F88" s="20" t="s">
        <v>150</v>
      </c>
      <c r="G88" s="1">
        <v>1</v>
      </c>
      <c r="H88" s="2">
        <v>159.97</v>
      </c>
      <c r="I88" s="2">
        <f t="shared" si="1"/>
        <v>159.97</v>
      </c>
      <c r="J88" s="1">
        <v>20</v>
      </c>
      <c r="K88" s="1" t="s">
        <v>230</v>
      </c>
      <c r="L88" s="21" t="s">
        <v>242</v>
      </c>
    </row>
    <row r="89" spans="1:12" s="34" customFormat="1" x14ac:dyDescent="0.25">
      <c r="A89" s="19">
        <v>5256</v>
      </c>
      <c r="B89" s="1" t="s">
        <v>16</v>
      </c>
      <c r="C89" s="1">
        <v>2</v>
      </c>
      <c r="D89" s="1" t="s">
        <v>27</v>
      </c>
      <c r="E89" s="20" t="s">
        <v>151</v>
      </c>
      <c r="F89" s="20" t="s">
        <v>144</v>
      </c>
      <c r="G89" s="1">
        <v>1</v>
      </c>
      <c r="H89" s="2">
        <v>55</v>
      </c>
      <c r="I89" s="2">
        <f t="shared" si="1"/>
        <v>55</v>
      </c>
      <c r="J89" s="1">
        <v>15</v>
      </c>
      <c r="K89" s="1" t="s">
        <v>230</v>
      </c>
      <c r="L89" s="21" t="s">
        <v>238</v>
      </c>
    </row>
    <row r="90" spans="1:12" s="34" customFormat="1" ht="28.5" x14ac:dyDescent="0.25">
      <c r="A90" s="19">
        <v>5256</v>
      </c>
      <c r="B90" s="1" t="s">
        <v>16</v>
      </c>
      <c r="C90" s="1">
        <v>2</v>
      </c>
      <c r="D90" s="1" t="s">
        <v>27</v>
      </c>
      <c r="E90" s="20" t="s">
        <v>62</v>
      </c>
      <c r="F90" s="20" t="s">
        <v>63</v>
      </c>
      <c r="G90" s="1">
        <v>5</v>
      </c>
      <c r="H90" s="2">
        <v>1600</v>
      </c>
      <c r="I90" s="2">
        <f t="shared" si="1"/>
        <v>8000</v>
      </c>
      <c r="J90" s="1">
        <v>5</v>
      </c>
      <c r="K90" s="1" t="s">
        <v>23</v>
      </c>
      <c r="L90" s="21" t="s">
        <v>26</v>
      </c>
    </row>
    <row r="91" spans="1:12" s="34" customFormat="1" ht="57" x14ac:dyDescent="0.25">
      <c r="A91" s="19">
        <v>5256</v>
      </c>
      <c r="B91" s="1" t="s">
        <v>16</v>
      </c>
      <c r="C91" s="1">
        <v>2</v>
      </c>
      <c r="D91" s="1" t="s">
        <v>27</v>
      </c>
      <c r="E91" s="20" t="s">
        <v>64</v>
      </c>
      <c r="F91" s="20" t="s">
        <v>154</v>
      </c>
      <c r="G91" s="1">
        <v>1</v>
      </c>
      <c r="H91" s="2">
        <v>8000</v>
      </c>
      <c r="I91" s="2">
        <f t="shared" si="1"/>
        <v>8000</v>
      </c>
      <c r="J91" s="1">
        <v>10</v>
      </c>
      <c r="K91" s="1" t="s">
        <v>234</v>
      </c>
      <c r="L91" s="21" t="s">
        <v>239</v>
      </c>
    </row>
    <row r="92" spans="1:12" s="34" customFormat="1" ht="28.5" x14ac:dyDescent="0.25">
      <c r="A92" s="19">
        <v>5256</v>
      </c>
      <c r="B92" s="1" t="s">
        <v>16</v>
      </c>
      <c r="C92" s="1">
        <v>2</v>
      </c>
      <c r="D92" s="1" t="s">
        <v>27</v>
      </c>
      <c r="E92" s="20" t="s">
        <v>156</v>
      </c>
      <c r="F92" s="20" t="s">
        <v>155</v>
      </c>
      <c r="G92" s="1">
        <v>2</v>
      </c>
      <c r="H92" s="2">
        <v>89</v>
      </c>
      <c r="I92" s="2">
        <f t="shared" si="1"/>
        <v>178</v>
      </c>
      <c r="J92" s="1">
        <v>15</v>
      </c>
      <c r="K92" s="1" t="s">
        <v>229</v>
      </c>
      <c r="L92" s="21" t="s">
        <v>239</v>
      </c>
    </row>
    <row r="93" spans="1:12" s="34" customFormat="1" x14ac:dyDescent="0.25">
      <c r="A93" s="19">
        <v>5256</v>
      </c>
      <c r="B93" s="1" t="s">
        <v>16</v>
      </c>
      <c r="C93" s="1">
        <v>2</v>
      </c>
      <c r="D93" s="1" t="s">
        <v>27</v>
      </c>
      <c r="E93" s="20" t="s">
        <v>65</v>
      </c>
      <c r="F93" s="20" t="s">
        <v>157</v>
      </c>
      <c r="G93" s="1">
        <v>1</v>
      </c>
      <c r="H93" s="2">
        <v>55</v>
      </c>
      <c r="I93" s="2">
        <f t="shared" si="1"/>
        <v>55</v>
      </c>
      <c r="J93" s="1">
        <v>15</v>
      </c>
      <c r="K93" s="1" t="s">
        <v>224</v>
      </c>
      <c r="L93" s="21" t="s">
        <v>238</v>
      </c>
    </row>
    <row r="94" spans="1:12" s="34" customFormat="1" x14ac:dyDescent="0.25">
      <c r="A94" s="19">
        <v>5256</v>
      </c>
      <c r="B94" s="1" t="s">
        <v>16</v>
      </c>
      <c r="C94" s="1">
        <v>2</v>
      </c>
      <c r="D94" s="1" t="s">
        <v>27</v>
      </c>
      <c r="E94" s="20" t="s">
        <v>66</v>
      </c>
      <c r="F94" s="20"/>
      <c r="G94" s="1">
        <v>1</v>
      </c>
      <c r="H94" s="2">
        <v>85</v>
      </c>
      <c r="I94" s="2">
        <f t="shared" si="1"/>
        <v>85</v>
      </c>
      <c r="J94" s="1">
        <v>15</v>
      </c>
      <c r="K94" s="1" t="s">
        <v>229</v>
      </c>
      <c r="L94" s="21" t="s">
        <v>239</v>
      </c>
    </row>
    <row r="95" spans="1:12" s="34" customFormat="1" x14ac:dyDescent="0.25">
      <c r="A95" s="19">
        <v>5256</v>
      </c>
      <c r="B95" s="1" t="s">
        <v>16</v>
      </c>
      <c r="C95" s="1">
        <v>2</v>
      </c>
      <c r="D95" s="1" t="s">
        <v>27</v>
      </c>
      <c r="E95" s="20" t="s">
        <v>161</v>
      </c>
      <c r="F95" s="20" t="s">
        <v>159</v>
      </c>
      <c r="G95" s="1">
        <v>6</v>
      </c>
      <c r="H95" s="2">
        <v>26.33</v>
      </c>
      <c r="I95" s="2">
        <f t="shared" si="1"/>
        <v>157.97999999999999</v>
      </c>
      <c r="J95" s="1">
        <v>15</v>
      </c>
      <c r="K95" s="1" t="s">
        <v>228</v>
      </c>
      <c r="L95" s="21" t="s">
        <v>239</v>
      </c>
    </row>
    <row r="96" spans="1:12" s="34" customFormat="1" x14ac:dyDescent="0.25">
      <c r="A96" s="19">
        <v>5256</v>
      </c>
      <c r="B96" s="1" t="s">
        <v>16</v>
      </c>
      <c r="C96" s="1">
        <v>2</v>
      </c>
      <c r="D96" s="1" t="s">
        <v>27</v>
      </c>
      <c r="E96" s="20" t="s">
        <v>161</v>
      </c>
      <c r="F96" s="20" t="s">
        <v>160</v>
      </c>
      <c r="G96" s="1">
        <v>6</v>
      </c>
      <c r="H96" s="2">
        <v>25</v>
      </c>
      <c r="I96" s="2">
        <f t="shared" si="1"/>
        <v>150</v>
      </c>
      <c r="J96" s="1">
        <v>15</v>
      </c>
      <c r="K96" s="1" t="s">
        <v>228</v>
      </c>
      <c r="L96" s="21" t="s">
        <v>239</v>
      </c>
    </row>
    <row r="97" spans="1:12" s="34" customFormat="1" x14ac:dyDescent="0.25">
      <c r="A97" s="19">
        <v>5256</v>
      </c>
      <c r="B97" s="1" t="s">
        <v>16</v>
      </c>
      <c r="C97" s="1">
        <v>2</v>
      </c>
      <c r="D97" s="1" t="s">
        <v>27</v>
      </c>
      <c r="E97" s="20" t="s">
        <v>67</v>
      </c>
      <c r="F97" s="20" t="s">
        <v>152</v>
      </c>
      <c r="G97" s="1">
        <v>6</v>
      </c>
      <c r="H97" s="2">
        <v>15</v>
      </c>
      <c r="I97" s="2">
        <f t="shared" si="1"/>
        <v>90</v>
      </c>
      <c r="J97" s="1">
        <v>15</v>
      </c>
      <c r="K97" s="1" t="s">
        <v>228</v>
      </c>
      <c r="L97" s="21" t="s">
        <v>239</v>
      </c>
    </row>
    <row r="98" spans="1:12" s="34" customFormat="1" ht="28.5" x14ac:dyDescent="0.25">
      <c r="A98" s="19">
        <v>5256</v>
      </c>
      <c r="B98" s="1" t="s">
        <v>16</v>
      </c>
      <c r="C98" s="1">
        <v>2</v>
      </c>
      <c r="D98" s="1" t="s">
        <v>27</v>
      </c>
      <c r="E98" s="20" t="s">
        <v>163</v>
      </c>
      <c r="F98" s="20" t="s">
        <v>162</v>
      </c>
      <c r="G98" s="1">
        <v>2</v>
      </c>
      <c r="H98" s="2">
        <v>320</v>
      </c>
      <c r="I98" s="2">
        <f t="shared" si="1"/>
        <v>640</v>
      </c>
      <c r="J98" s="1">
        <v>15</v>
      </c>
      <c r="K98" s="1" t="s">
        <v>223</v>
      </c>
      <c r="L98" s="21" t="s">
        <v>239</v>
      </c>
    </row>
    <row r="99" spans="1:12" s="34" customFormat="1" x14ac:dyDescent="0.25">
      <c r="A99" s="19">
        <v>5256</v>
      </c>
      <c r="B99" s="1" t="s">
        <v>16</v>
      </c>
      <c r="C99" s="1">
        <v>2</v>
      </c>
      <c r="D99" s="1" t="s">
        <v>27</v>
      </c>
      <c r="E99" s="20" t="s">
        <v>163</v>
      </c>
      <c r="F99" s="20" t="s">
        <v>164</v>
      </c>
      <c r="G99" s="1">
        <v>2</v>
      </c>
      <c r="H99" s="2">
        <v>495</v>
      </c>
      <c r="I99" s="2">
        <f t="shared" si="1"/>
        <v>990</v>
      </c>
      <c r="J99" s="1">
        <v>5</v>
      </c>
      <c r="K99" s="1" t="s">
        <v>223</v>
      </c>
      <c r="L99" s="21" t="s">
        <v>239</v>
      </c>
    </row>
    <row r="100" spans="1:12" s="34" customFormat="1" x14ac:dyDescent="0.25">
      <c r="A100" s="19">
        <v>5256</v>
      </c>
      <c r="B100" s="1" t="s">
        <v>16</v>
      </c>
      <c r="C100" s="1">
        <v>2</v>
      </c>
      <c r="D100" s="1" t="s">
        <v>27</v>
      </c>
      <c r="E100" s="20" t="s">
        <v>163</v>
      </c>
      <c r="F100" s="20" t="s">
        <v>144</v>
      </c>
      <c r="G100" s="1">
        <v>1</v>
      </c>
      <c r="H100" s="2">
        <v>85</v>
      </c>
      <c r="I100" s="2">
        <f t="shared" si="1"/>
        <v>85</v>
      </c>
      <c r="J100" s="1">
        <v>20</v>
      </c>
      <c r="K100" s="1" t="s">
        <v>230</v>
      </c>
      <c r="L100" s="21" t="s">
        <v>238</v>
      </c>
    </row>
    <row r="101" spans="1:12" s="34" customFormat="1" x14ac:dyDescent="0.25">
      <c r="A101" s="19">
        <v>5256</v>
      </c>
      <c r="B101" s="1" t="s">
        <v>16</v>
      </c>
      <c r="C101" s="1">
        <v>2</v>
      </c>
      <c r="D101" s="1" t="s">
        <v>27</v>
      </c>
      <c r="E101" s="20" t="s">
        <v>402</v>
      </c>
      <c r="F101" s="20" t="s">
        <v>165</v>
      </c>
      <c r="G101" s="1">
        <v>2</v>
      </c>
      <c r="H101" s="2">
        <v>32.5</v>
      </c>
      <c r="I101" s="2">
        <f t="shared" si="1"/>
        <v>65</v>
      </c>
      <c r="J101" s="1">
        <v>15</v>
      </c>
      <c r="K101" s="1" t="s">
        <v>230</v>
      </c>
      <c r="L101" s="21" t="s">
        <v>239</v>
      </c>
    </row>
    <row r="102" spans="1:12" s="34" customFormat="1" x14ac:dyDescent="0.25">
      <c r="A102" s="19">
        <v>5256</v>
      </c>
      <c r="B102" s="1" t="s">
        <v>16</v>
      </c>
      <c r="C102" s="1">
        <v>2</v>
      </c>
      <c r="D102" s="1" t="s">
        <v>27</v>
      </c>
      <c r="E102" s="20" t="s">
        <v>168</v>
      </c>
      <c r="F102" s="20" t="s">
        <v>166</v>
      </c>
      <c r="G102" s="1">
        <v>6</v>
      </c>
      <c r="H102" s="2">
        <v>135</v>
      </c>
      <c r="I102" s="2">
        <f t="shared" si="1"/>
        <v>810</v>
      </c>
      <c r="J102" s="1">
        <v>15</v>
      </c>
      <c r="K102" s="1" t="s">
        <v>229</v>
      </c>
      <c r="L102" s="21" t="s">
        <v>239</v>
      </c>
    </row>
    <row r="103" spans="1:12" s="34" customFormat="1" x14ac:dyDescent="0.25">
      <c r="A103" s="19">
        <v>5256</v>
      </c>
      <c r="B103" s="1" t="s">
        <v>16</v>
      </c>
      <c r="C103" s="1">
        <v>2</v>
      </c>
      <c r="D103" s="1" t="s">
        <v>27</v>
      </c>
      <c r="E103" s="20" t="s">
        <v>168</v>
      </c>
      <c r="F103" s="20" t="s">
        <v>167</v>
      </c>
      <c r="G103" s="1">
        <v>2</v>
      </c>
      <c r="H103" s="2">
        <v>12.48</v>
      </c>
      <c r="I103" s="2">
        <f t="shared" si="1"/>
        <v>24.96</v>
      </c>
      <c r="J103" s="1">
        <v>15</v>
      </c>
      <c r="K103" s="1" t="s">
        <v>230</v>
      </c>
      <c r="L103" s="21" t="s">
        <v>239</v>
      </c>
    </row>
    <row r="104" spans="1:12" s="34" customFormat="1" ht="28.5" x14ac:dyDescent="0.25">
      <c r="A104" s="19">
        <v>5256</v>
      </c>
      <c r="B104" s="1" t="s">
        <v>16</v>
      </c>
      <c r="C104" s="1">
        <v>2</v>
      </c>
      <c r="D104" s="1" t="s">
        <v>27</v>
      </c>
      <c r="E104" s="20" t="s">
        <v>168</v>
      </c>
      <c r="F104" s="20" t="s">
        <v>169</v>
      </c>
      <c r="G104" s="1">
        <v>6</v>
      </c>
      <c r="H104" s="2">
        <v>182</v>
      </c>
      <c r="I104" s="2">
        <f t="shared" si="1"/>
        <v>1092</v>
      </c>
      <c r="J104" s="1">
        <v>15</v>
      </c>
      <c r="K104" s="1" t="s">
        <v>229</v>
      </c>
      <c r="L104" s="21" t="s">
        <v>239</v>
      </c>
    </row>
    <row r="105" spans="1:12" s="34" customFormat="1" ht="28.5" x14ac:dyDescent="0.25">
      <c r="A105" s="19">
        <v>5256</v>
      </c>
      <c r="B105" s="1" t="s">
        <v>16</v>
      </c>
      <c r="C105" s="1">
        <v>2</v>
      </c>
      <c r="D105" s="1" t="s">
        <v>27</v>
      </c>
      <c r="E105" s="20" t="s">
        <v>171</v>
      </c>
      <c r="F105" s="20" t="s">
        <v>170</v>
      </c>
      <c r="G105" s="1">
        <v>1</v>
      </c>
      <c r="H105" s="2">
        <v>350</v>
      </c>
      <c r="I105" s="2">
        <f t="shared" si="1"/>
        <v>350</v>
      </c>
      <c r="J105" s="1">
        <v>15</v>
      </c>
      <c r="K105" s="1" t="s">
        <v>230</v>
      </c>
      <c r="L105" s="21" t="s">
        <v>238</v>
      </c>
    </row>
    <row r="106" spans="1:12" s="34" customFormat="1" x14ac:dyDescent="0.25">
      <c r="A106" s="19">
        <v>5256</v>
      </c>
      <c r="B106" s="1" t="s">
        <v>16</v>
      </c>
      <c r="C106" s="1">
        <v>2</v>
      </c>
      <c r="D106" s="1" t="s">
        <v>27</v>
      </c>
      <c r="E106" s="20" t="s">
        <v>173</v>
      </c>
      <c r="F106" s="20" t="s">
        <v>172</v>
      </c>
      <c r="G106" s="1">
        <v>6</v>
      </c>
      <c r="H106" s="2">
        <v>23.45</v>
      </c>
      <c r="I106" s="2">
        <f t="shared" si="1"/>
        <v>140.69999999999999</v>
      </c>
      <c r="J106" s="1">
        <v>15</v>
      </c>
      <c r="K106" s="1" t="s">
        <v>229</v>
      </c>
      <c r="L106" s="21" t="s">
        <v>239</v>
      </c>
    </row>
    <row r="107" spans="1:12" s="34" customFormat="1" ht="42.75" x14ac:dyDescent="0.25">
      <c r="A107" s="19">
        <v>5256</v>
      </c>
      <c r="B107" s="1" t="s">
        <v>16</v>
      </c>
      <c r="C107" s="1">
        <v>2</v>
      </c>
      <c r="D107" s="1" t="s">
        <v>27</v>
      </c>
      <c r="E107" s="20" t="s">
        <v>175</v>
      </c>
      <c r="F107" s="20" t="s">
        <v>174</v>
      </c>
      <c r="G107" s="1">
        <v>1</v>
      </c>
      <c r="H107" s="2">
        <v>3137</v>
      </c>
      <c r="I107" s="2">
        <f t="shared" si="1"/>
        <v>3137</v>
      </c>
      <c r="J107" s="1">
        <v>20</v>
      </c>
      <c r="K107" s="1" t="s">
        <v>229</v>
      </c>
      <c r="L107" s="21" t="s">
        <v>20</v>
      </c>
    </row>
    <row r="108" spans="1:12" s="34" customFormat="1" x14ac:dyDescent="0.25">
      <c r="A108" s="19">
        <v>5256</v>
      </c>
      <c r="B108" s="1" t="s">
        <v>16</v>
      </c>
      <c r="C108" s="1">
        <v>2</v>
      </c>
      <c r="D108" s="1" t="s">
        <v>27</v>
      </c>
      <c r="E108" s="23" t="s">
        <v>68</v>
      </c>
      <c r="F108" s="23" t="s">
        <v>69</v>
      </c>
      <c r="G108" s="1">
        <v>5</v>
      </c>
      <c r="H108" s="2">
        <v>21.5</v>
      </c>
      <c r="I108" s="2">
        <f t="shared" si="1"/>
        <v>107.5</v>
      </c>
      <c r="J108" s="3">
        <v>15</v>
      </c>
      <c r="K108" s="3" t="s">
        <v>225</v>
      </c>
      <c r="L108" s="21" t="s">
        <v>239</v>
      </c>
    </row>
    <row r="109" spans="1:12" s="34" customFormat="1" ht="28.5" x14ac:dyDescent="0.25">
      <c r="A109" s="19">
        <v>5256</v>
      </c>
      <c r="B109" s="1" t="s">
        <v>16</v>
      </c>
      <c r="C109" s="1">
        <v>2</v>
      </c>
      <c r="D109" s="1" t="s">
        <v>27</v>
      </c>
      <c r="E109" s="20" t="s">
        <v>177</v>
      </c>
      <c r="F109" s="20" t="s">
        <v>176</v>
      </c>
      <c r="G109" s="1">
        <v>1</v>
      </c>
      <c r="H109" s="2">
        <v>1568</v>
      </c>
      <c r="I109" s="2">
        <f t="shared" si="1"/>
        <v>1568</v>
      </c>
      <c r="J109" s="1">
        <v>20</v>
      </c>
      <c r="K109" s="1" t="s">
        <v>224</v>
      </c>
      <c r="L109" s="21" t="s">
        <v>238</v>
      </c>
    </row>
    <row r="110" spans="1:12" s="34" customFormat="1" x14ac:dyDescent="0.25">
      <c r="A110" s="19">
        <v>5256</v>
      </c>
      <c r="B110" s="1" t="s">
        <v>16</v>
      </c>
      <c r="C110" s="1">
        <v>2</v>
      </c>
      <c r="D110" s="1" t="s">
        <v>27</v>
      </c>
      <c r="E110" s="20" t="s">
        <v>179</v>
      </c>
      <c r="F110" s="20" t="s">
        <v>178</v>
      </c>
      <c r="G110" s="1">
        <v>6</v>
      </c>
      <c r="H110" s="2">
        <v>43</v>
      </c>
      <c r="I110" s="2">
        <f t="shared" si="1"/>
        <v>258</v>
      </c>
      <c r="J110" s="1">
        <v>15</v>
      </c>
      <c r="K110" s="1" t="s">
        <v>235</v>
      </c>
      <c r="L110" s="21" t="s">
        <v>239</v>
      </c>
    </row>
    <row r="111" spans="1:12" s="34" customFormat="1" x14ac:dyDescent="0.25">
      <c r="A111" s="19">
        <v>5256</v>
      </c>
      <c r="B111" s="1" t="s">
        <v>16</v>
      </c>
      <c r="C111" s="1">
        <v>2</v>
      </c>
      <c r="D111" s="1" t="s">
        <v>27</v>
      </c>
      <c r="E111" s="20" t="s">
        <v>180</v>
      </c>
      <c r="F111" s="20" t="s">
        <v>144</v>
      </c>
      <c r="G111" s="1">
        <v>2</v>
      </c>
      <c r="H111" s="2">
        <v>14.15</v>
      </c>
      <c r="I111" s="2">
        <f t="shared" si="1"/>
        <v>28.3</v>
      </c>
      <c r="J111" s="1">
        <v>15</v>
      </c>
      <c r="K111" s="1" t="s">
        <v>230</v>
      </c>
      <c r="L111" s="21" t="s">
        <v>241</v>
      </c>
    </row>
    <row r="112" spans="1:12" s="34" customFormat="1" ht="28.5" x14ac:dyDescent="0.25">
      <c r="A112" s="19">
        <v>5256</v>
      </c>
      <c r="B112" s="1" t="s">
        <v>16</v>
      </c>
      <c r="C112" s="1">
        <v>2</v>
      </c>
      <c r="D112" s="1" t="s">
        <v>27</v>
      </c>
      <c r="E112" s="20" t="s">
        <v>182</v>
      </c>
      <c r="F112" s="20" t="s">
        <v>181</v>
      </c>
      <c r="G112" s="1">
        <v>1</v>
      </c>
      <c r="H112" s="2">
        <v>1345</v>
      </c>
      <c r="I112" s="2">
        <f t="shared" si="1"/>
        <v>1345</v>
      </c>
      <c r="J112" s="1">
        <v>20</v>
      </c>
      <c r="K112" s="1" t="s">
        <v>229</v>
      </c>
      <c r="L112" s="21" t="s">
        <v>239</v>
      </c>
    </row>
    <row r="113" spans="1:12" s="34" customFormat="1" x14ac:dyDescent="0.25">
      <c r="A113" s="19">
        <v>5256</v>
      </c>
      <c r="B113" s="1" t="s">
        <v>16</v>
      </c>
      <c r="C113" s="1">
        <v>2</v>
      </c>
      <c r="D113" s="1" t="s">
        <v>27</v>
      </c>
      <c r="E113" s="20" t="s">
        <v>185</v>
      </c>
      <c r="F113" s="20" t="s">
        <v>183</v>
      </c>
      <c r="G113" s="1">
        <v>1</v>
      </c>
      <c r="H113" s="2">
        <v>365</v>
      </c>
      <c r="I113" s="2">
        <f t="shared" si="1"/>
        <v>365</v>
      </c>
      <c r="J113" s="1">
        <v>20</v>
      </c>
      <c r="K113" s="1" t="s">
        <v>222</v>
      </c>
      <c r="L113" s="21" t="s">
        <v>238</v>
      </c>
    </row>
    <row r="114" spans="1:12" s="34" customFormat="1" x14ac:dyDescent="0.25">
      <c r="A114" s="19">
        <v>5256</v>
      </c>
      <c r="B114" s="1" t="s">
        <v>16</v>
      </c>
      <c r="C114" s="1">
        <v>2</v>
      </c>
      <c r="D114" s="1" t="s">
        <v>27</v>
      </c>
      <c r="E114" s="20" t="s">
        <v>185</v>
      </c>
      <c r="F114" s="22" t="s">
        <v>184</v>
      </c>
      <c r="G114" s="1">
        <v>1</v>
      </c>
      <c r="H114" s="2">
        <v>350</v>
      </c>
      <c r="I114" s="2">
        <f t="shared" si="1"/>
        <v>350</v>
      </c>
      <c r="J114" s="1">
        <v>15</v>
      </c>
      <c r="K114" s="1" t="s">
        <v>224</v>
      </c>
      <c r="L114" s="21" t="s">
        <v>238</v>
      </c>
    </row>
    <row r="115" spans="1:12" s="34" customFormat="1" ht="28.5" x14ac:dyDescent="0.25">
      <c r="A115" s="19">
        <v>5256</v>
      </c>
      <c r="B115" s="1" t="s">
        <v>16</v>
      </c>
      <c r="C115" s="1">
        <v>2</v>
      </c>
      <c r="D115" s="1" t="s">
        <v>27</v>
      </c>
      <c r="E115" s="20" t="s">
        <v>198</v>
      </c>
      <c r="F115" s="20" t="s">
        <v>186</v>
      </c>
      <c r="G115" s="1">
        <v>13</v>
      </c>
      <c r="H115" s="2">
        <v>13.95</v>
      </c>
      <c r="I115" s="2">
        <f t="shared" si="1"/>
        <v>181.35</v>
      </c>
      <c r="J115" s="1">
        <v>15</v>
      </c>
      <c r="K115" s="1" t="s">
        <v>227</v>
      </c>
      <c r="L115" s="21" t="s">
        <v>238</v>
      </c>
    </row>
    <row r="116" spans="1:12" s="34" customFormat="1" x14ac:dyDescent="0.25">
      <c r="A116" s="19">
        <v>5256</v>
      </c>
      <c r="B116" s="1" t="s">
        <v>16</v>
      </c>
      <c r="C116" s="1">
        <v>2</v>
      </c>
      <c r="D116" s="1" t="s">
        <v>27</v>
      </c>
      <c r="E116" s="20" t="s">
        <v>200</v>
      </c>
      <c r="F116" s="20" t="s">
        <v>199</v>
      </c>
      <c r="G116" s="1">
        <v>2</v>
      </c>
      <c r="H116" s="2">
        <v>132</v>
      </c>
      <c r="I116" s="2">
        <f t="shared" si="1"/>
        <v>264</v>
      </c>
      <c r="J116" s="1">
        <v>15</v>
      </c>
      <c r="K116" s="1" t="s">
        <v>229</v>
      </c>
      <c r="L116" s="21" t="s">
        <v>239</v>
      </c>
    </row>
    <row r="117" spans="1:12" s="34" customFormat="1" ht="28.5" x14ac:dyDescent="0.25">
      <c r="A117" s="19">
        <v>5256</v>
      </c>
      <c r="B117" s="1" t="s">
        <v>16</v>
      </c>
      <c r="C117" s="1">
        <v>2</v>
      </c>
      <c r="D117" s="1" t="s">
        <v>27</v>
      </c>
      <c r="E117" s="23" t="s">
        <v>203</v>
      </c>
      <c r="F117" s="23" t="s">
        <v>201</v>
      </c>
      <c r="G117" s="1">
        <v>1</v>
      </c>
      <c r="H117" s="2">
        <v>900</v>
      </c>
      <c r="I117" s="2">
        <f t="shared" si="1"/>
        <v>900</v>
      </c>
      <c r="J117" s="3">
        <v>15</v>
      </c>
      <c r="K117" s="3" t="s">
        <v>230</v>
      </c>
      <c r="L117" s="21" t="s">
        <v>239</v>
      </c>
    </row>
    <row r="118" spans="1:12" s="34" customFormat="1" ht="28.5" x14ac:dyDescent="0.25">
      <c r="A118" s="19">
        <v>5256</v>
      </c>
      <c r="B118" s="1" t="s">
        <v>16</v>
      </c>
      <c r="C118" s="1">
        <v>2</v>
      </c>
      <c r="D118" s="1" t="s">
        <v>27</v>
      </c>
      <c r="E118" s="23" t="s">
        <v>203</v>
      </c>
      <c r="F118" s="20" t="s">
        <v>202</v>
      </c>
      <c r="G118" s="1">
        <v>1</v>
      </c>
      <c r="H118" s="2">
        <v>575</v>
      </c>
      <c r="I118" s="2">
        <f t="shared" si="1"/>
        <v>575</v>
      </c>
      <c r="J118" s="1">
        <v>15</v>
      </c>
      <c r="K118" s="1" t="s">
        <v>230</v>
      </c>
      <c r="L118" s="21" t="s">
        <v>239</v>
      </c>
    </row>
    <row r="119" spans="1:12" s="34" customFormat="1" ht="28.5" x14ac:dyDescent="0.25">
      <c r="A119" s="19">
        <v>5256</v>
      </c>
      <c r="B119" s="1" t="s">
        <v>16</v>
      </c>
      <c r="C119" s="1">
        <v>2</v>
      </c>
      <c r="D119" s="1" t="s">
        <v>27</v>
      </c>
      <c r="E119" s="23" t="s">
        <v>203</v>
      </c>
      <c r="F119" s="20" t="s">
        <v>204</v>
      </c>
      <c r="G119" s="1">
        <v>1</v>
      </c>
      <c r="H119" s="2">
        <v>845</v>
      </c>
      <c r="I119" s="2">
        <f t="shared" si="1"/>
        <v>845</v>
      </c>
      <c r="J119" s="1">
        <v>15</v>
      </c>
      <c r="K119" s="1" t="s">
        <v>228</v>
      </c>
      <c r="L119" s="21" t="s">
        <v>239</v>
      </c>
    </row>
    <row r="120" spans="1:12" s="34" customFormat="1" x14ac:dyDescent="0.25">
      <c r="A120" s="19">
        <v>5256</v>
      </c>
      <c r="B120" s="1" t="s">
        <v>16</v>
      </c>
      <c r="C120" s="1">
        <v>2</v>
      </c>
      <c r="D120" s="1" t="s">
        <v>27</v>
      </c>
      <c r="E120" s="20" t="s">
        <v>205</v>
      </c>
      <c r="F120" s="22" t="s">
        <v>187</v>
      </c>
      <c r="G120" s="1">
        <v>2</v>
      </c>
      <c r="H120" s="2">
        <v>129</v>
      </c>
      <c r="I120" s="2">
        <f t="shared" si="1"/>
        <v>258</v>
      </c>
      <c r="J120" s="1">
        <v>15</v>
      </c>
      <c r="K120" s="1" t="s">
        <v>229</v>
      </c>
      <c r="L120" s="21" t="s">
        <v>239</v>
      </c>
    </row>
    <row r="121" spans="1:12" s="34" customFormat="1" x14ac:dyDescent="0.25">
      <c r="A121" s="19">
        <v>5256</v>
      </c>
      <c r="B121" s="1" t="s">
        <v>16</v>
      </c>
      <c r="C121" s="1">
        <v>2</v>
      </c>
      <c r="D121" s="1" t="s">
        <v>27</v>
      </c>
      <c r="E121" s="20" t="s">
        <v>70</v>
      </c>
      <c r="F121" s="22"/>
      <c r="G121" s="1">
        <v>1</v>
      </c>
      <c r="H121" s="2">
        <v>250</v>
      </c>
      <c r="I121" s="2">
        <f t="shared" si="1"/>
        <v>250</v>
      </c>
      <c r="J121" s="1">
        <v>15</v>
      </c>
      <c r="K121" s="1" t="s">
        <v>23</v>
      </c>
      <c r="L121" s="21" t="s">
        <v>243</v>
      </c>
    </row>
    <row r="122" spans="1:12" s="34" customFormat="1" x14ac:dyDescent="0.25">
      <c r="A122" s="19">
        <v>5256</v>
      </c>
      <c r="B122" s="1" t="s">
        <v>16</v>
      </c>
      <c r="C122" s="1">
        <v>2</v>
      </c>
      <c r="D122" s="1" t="s">
        <v>27</v>
      </c>
      <c r="E122" s="20" t="s">
        <v>403</v>
      </c>
      <c r="F122" s="22" t="s">
        <v>404</v>
      </c>
      <c r="G122" s="1">
        <v>1</v>
      </c>
      <c r="H122" s="2">
        <v>24.94</v>
      </c>
      <c r="I122" s="2">
        <f t="shared" si="1"/>
        <v>24.94</v>
      </c>
      <c r="J122" s="1">
        <v>10</v>
      </c>
      <c r="K122" s="1" t="s">
        <v>230</v>
      </c>
      <c r="L122" s="21" t="s">
        <v>241</v>
      </c>
    </row>
    <row r="123" spans="1:12" s="34" customFormat="1" x14ac:dyDescent="0.25">
      <c r="A123" s="19">
        <v>5256</v>
      </c>
      <c r="B123" s="1" t="s">
        <v>16</v>
      </c>
      <c r="C123" s="1">
        <v>2</v>
      </c>
      <c r="D123" s="1" t="s">
        <v>27</v>
      </c>
      <c r="E123" s="20" t="s">
        <v>405</v>
      </c>
      <c r="F123" s="22" t="s">
        <v>406</v>
      </c>
      <c r="G123" s="1">
        <v>2</v>
      </c>
      <c r="H123" s="2">
        <v>160</v>
      </c>
      <c r="I123" s="2">
        <f t="shared" si="1"/>
        <v>320</v>
      </c>
      <c r="J123" s="1">
        <v>10</v>
      </c>
      <c r="K123" s="1" t="s">
        <v>227</v>
      </c>
      <c r="L123" s="21" t="s">
        <v>239</v>
      </c>
    </row>
    <row r="124" spans="1:12" s="34" customFormat="1" x14ac:dyDescent="0.25">
      <c r="A124" s="19">
        <v>5256</v>
      </c>
      <c r="B124" s="1" t="s">
        <v>16</v>
      </c>
      <c r="C124" s="1">
        <v>2</v>
      </c>
      <c r="D124" s="1" t="s">
        <v>27</v>
      </c>
      <c r="E124" s="20" t="s">
        <v>407</v>
      </c>
      <c r="F124" s="22" t="s">
        <v>408</v>
      </c>
      <c r="G124" s="1">
        <v>4</v>
      </c>
      <c r="H124" s="2">
        <v>495</v>
      </c>
      <c r="I124" s="2">
        <f t="shared" si="1"/>
        <v>1980</v>
      </c>
      <c r="J124" s="1">
        <v>15</v>
      </c>
      <c r="K124" s="1" t="s">
        <v>235</v>
      </c>
      <c r="L124" s="21" t="s">
        <v>239</v>
      </c>
    </row>
    <row r="125" spans="1:12" s="34" customFormat="1" x14ac:dyDescent="0.25">
      <c r="A125" s="19">
        <v>5256</v>
      </c>
      <c r="B125" s="1" t="s">
        <v>16</v>
      </c>
      <c r="C125" s="1">
        <v>2</v>
      </c>
      <c r="D125" s="1" t="s">
        <v>27</v>
      </c>
      <c r="E125" s="20" t="s">
        <v>407</v>
      </c>
      <c r="F125" s="22" t="s">
        <v>409</v>
      </c>
      <c r="G125" s="1">
        <v>6</v>
      </c>
      <c r="H125" s="2">
        <v>69.989999999999995</v>
      </c>
      <c r="I125" s="2">
        <f t="shared" si="1"/>
        <v>419.93999999999994</v>
      </c>
      <c r="J125" s="1">
        <v>15</v>
      </c>
      <c r="K125" s="1" t="s">
        <v>228</v>
      </c>
      <c r="L125" s="21" t="s">
        <v>239</v>
      </c>
    </row>
    <row r="126" spans="1:12" s="34" customFormat="1" x14ac:dyDescent="0.25">
      <c r="A126" s="19">
        <v>5256</v>
      </c>
      <c r="B126" s="1" t="s">
        <v>16</v>
      </c>
      <c r="C126" s="1">
        <v>2</v>
      </c>
      <c r="D126" s="1" t="s">
        <v>27</v>
      </c>
      <c r="E126" s="20" t="s">
        <v>407</v>
      </c>
      <c r="F126" s="20" t="s">
        <v>144</v>
      </c>
      <c r="G126" s="1">
        <v>1</v>
      </c>
      <c r="H126" s="2">
        <v>98.95</v>
      </c>
      <c r="I126" s="2">
        <f t="shared" si="1"/>
        <v>98.95</v>
      </c>
      <c r="J126" s="1">
        <v>10</v>
      </c>
      <c r="K126" s="1" t="s">
        <v>230</v>
      </c>
      <c r="L126" s="21" t="s">
        <v>239</v>
      </c>
    </row>
    <row r="127" spans="1:12" s="34" customFormat="1" x14ac:dyDescent="0.25">
      <c r="A127" s="19">
        <v>5256</v>
      </c>
      <c r="B127" s="1" t="s">
        <v>16</v>
      </c>
      <c r="C127" s="1">
        <v>2</v>
      </c>
      <c r="D127" s="1" t="s">
        <v>27</v>
      </c>
      <c r="E127" s="23" t="s">
        <v>407</v>
      </c>
      <c r="F127" s="23" t="s">
        <v>410</v>
      </c>
      <c r="G127" s="1">
        <v>1</v>
      </c>
      <c r="H127" s="2">
        <v>114.97</v>
      </c>
      <c r="I127" s="2">
        <f t="shared" si="1"/>
        <v>114.97</v>
      </c>
      <c r="J127" s="3">
        <v>15</v>
      </c>
      <c r="K127" s="3" t="s">
        <v>230</v>
      </c>
      <c r="L127" s="21" t="s">
        <v>241</v>
      </c>
    </row>
    <row r="128" spans="1:12" s="34" customFormat="1" x14ac:dyDescent="0.25">
      <c r="A128" s="19">
        <v>5256</v>
      </c>
      <c r="B128" s="1" t="s">
        <v>16</v>
      </c>
      <c r="C128" s="1">
        <v>2</v>
      </c>
      <c r="D128" s="1" t="s">
        <v>27</v>
      </c>
      <c r="E128" s="20" t="s">
        <v>206</v>
      </c>
      <c r="F128" s="20" t="s">
        <v>188</v>
      </c>
      <c r="G128" s="1">
        <v>13</v>
      </c>
      <c r="H128" s="2">
        <v>38</v>
      </c>
      <c r="I128" s="2">
        <f t="shared" si="1"/>
        <v>494</v>
      </c>
      <c r="J128" s="1">
        <v>15</v>
      </c>
      <c r="K128" s="1" t="s">
        <v>230</v>
      </c>
      <c r="L128" s="21" t="s">
        <v>239</v>
      </c>
    </row>
    <row r="129" spans="1:12" s="34" customFormat="1" x14ac:dyDescent="0.25">
      <c r="A129" s="19">
        <v>5256</v>
      </c>
      <c r="B129" s="1" t="s">
        <v>16</v>
      </c>
      <c r="C129" s="1">
        <v>2</v>
      </c>
      <c r="D129" s="1" t="s">
        <v>27</v>
      </c>
      <c r="E129" s="20" t="s">
        <v>208</v>
      </c>
      <c r="F129" s="20" t="s">
        <v>144</v>
      </c>
      <c r="G129" s="1">
        <v>1</v>
      </c>
      <c r="H129" s="2">
        <v>495</v>
      </c>
      <c r="I129" s="2">
        <f t="shared" si="1"/>
        <v>495</v>
      </c>
      <c r="J129" s="1">
        <v>15</v>
      </c>
      <c r="K129" s="1" t="s">
        <v>224</v>
      </c>
      <c r="L129" s="21" t="s">
        <v>238</v>
      </c>
    </row>
    <row r="130" spans="1:12" s="34" customFormat="1" x14ac:dyDescent="0.25">
      <c r="A130" s="19">
        <v>5256</v>
      </c>
      <c r="B130" s="1" t="s">
        <v>16</v>
      </c>
      <c r="C130" s="1">
        <v>2</v>
      </c>
      <c r="D130" s="1" t="s">
        <v>27</v>
      </c>
      <c r="E130" s="20" t="s">
        <v>208</v>
      </c>
      <c r="F130" s="20" t="s">
        <v>189</v>
      </c>
      <c r="G130" s="1">
        <v>1</v>
      </c>
      <c r="H130" s="2">
        <v>93</v>
      </c>
      <c r="I130" s="2">
        <f t="shared" si="1"/>
        <v>93</v>
      </c>
      <c r="J130" s="1">
        <v>10</v>
      </c>
      <c r="K130" s="1" t="s">
        <v>224</v>
      </c>
      <c r="L130" s="21" t="s">
        <v>238</v>
      </c>
    </row>
    <row r="131" spans="1:12" s="34" customFormat="1" x14ac:dyDescent="0.25">
      <c r="A131" s="19">
        <v>5256</v>
      </c>
      <c r="B131" s="1" t="s">
        <v>16</v>
      </c>
      <c r="C131" s="1">
        <v>2</v>
      </c>
      <c r="D131" s="1" t="s">
        <v>27</v>
      </c>
      <c r="E131" s="20" t="s">
        <v>71</v>
      </c>
      <c r="F131" s="20" t="s">
        <v>72</v>
      </c>
      <c r="G131" s="1">
        <v>1</v>
      </c>
      <c r="H131" s="2">
        <v>595</v>
      </c>
      <c r="I131" s="2">
        <f t="shared" si="1"/>
        <v>595</v>
      </c>
      <c r="J131" s="1">
        <v>15</v>
      </c>
      <c r="K131" s="1" t="s">
        <v>224</v>
      </c>
      <c r="L131" s="21" t="s">
        <v>238</v>
      </c>
    </row>
    <row r="132" spans="1:12" s="34" customFormat="1" x14ac:dyDescent="0.25">
      <c r="A132" s="19">
        <v>5256</v>
      </c>
      <c r="B132" s="1" t="s">
        <v>16</v>
      </c>
      <c r="C132" s="1">
        <v>2</v>
      </c>
      <c r="D132" s="1" t="s">
        <v>27</v>
      </c>
      <c r="E132" s="20" t="s">
        <v>71</v>
      </c>
      <c r="F132" s="20" t="s">
        <v>73</v>
      </c>
      <c r="G132" s="1">
        <v>2</v>
      </c>
      <c r="H132" s="2">
        <v>475</v>
      </c>
      <c r="I132" s="2">
        <f t="shared" si="1"/>
        <v>950</v>
      </c>
      <c r="J132" s="1">
        <v>15</v>
      </c>
      <c r="K132" s="1" t="s">
        <v>231</v>
      </c>
      <c r="L132" s="21" t="s">
        <v>238</v>
      </c>
    </row>
    <row r="133" spans="1:12" s="34" customFormat="1" ht="28.5" x14ac:dyDescent="0.25">
      <c r="A133" s="19">
        <v>5256</v>
      </c>
      <c r="B133" s="1" t="s">
        <v>16</v>
      </c>
      <c r="C133" s="1">
        <v>2</v>
      </c>
      <c r="D133" s="1" t="s">
        <v>27</v>
      </c>
      <c r="E133" s="20" t="s">
        <v>210</v>
      </c>
      <c r="F133" s="22" t="s">
        <v>209</v>
      </c>
      <c r="G133" s="1">
        <v>1</v>
      </c>
      <c r="H133" s="2">
        <v>1699</v>
      </c>
      <c r="I133" s="2">
        <f t="shared" si="1"/>
        <v>1699</v>
      </c>
      <c r="J133" s="1">
        <v>20</v>
      </c>
      <c r="K133" s="1" t="s">
        <v>225</v>
      </c>
      <c r="L133" s="21" t="s">
        <v>241</v>
      </c>
    </row>
    <row r="134" spans="1:12" s="34" customFormat="1" x14ac:dyDescent="0.25">
      <c r="A134" s="19">
        <v>5256</v>
      </c>
      <c r="B134" s="1" t="s">
        <v>16</v>
      </c>
      <c r="C134" s="1">
        <v>2</v>
      </c>
      <c r="D134" s="1" t="s">
        <v>27</v>
      </c>
      <c r="E134" s="20" t="s">
        <v>211</v>
      </c>
      <c r="F134" s="22" t="s">
        <v>190</v>
      </c>
      <c r="G134" s="1">
        <v>1</v>
      </c>
      <c r="H134" s="2">
        <v>3500</v>
      </c>
      <c r="I134" s="2">
        <f t="shared" si="1"/>
        <v>3500</v>
      </c>
      <c r="J134" s="1">
        <v>20</v>
      </c>
      <c r="K134" s="1" t="s">
        <v>224</v>
      </c>
      <c r="L134" s="21" t="s">
        <v>238</v>
      </c>
    </row>
    <row r="135" spans="1:12" s="34" customFormat="1" x14ac:dyDescent="0.25">
      <c r="A135" s="19">
        <v>5256</v>
      </c>
      <c r="B135" s="1" t="s">
        <v>16</v>
      </c>
      <c r="C135" s="1">
        <v>2</v>
      </c>
      <c r="D135" s="1" t="s">
        <v>27</v>
      </c>
      <c r="E135" s="23" t="s">
        <v>212</v>
      </c>
      <c r="F135" s="24" t="s">
        <v>191</v>
      </c>
      <c r="G135" s="1">
        <v>6</v>
      </c>
      <c r="H135" s="2">
        <v>33</v>
      </c>
      <c r="I135" s="2">
        <f t="shared" si="1"/>
        <v>198</v>
      </c>
      <c r="J135" s="3">
        <v>15</v>
      </c>
      <c r="K135" s="3" t="s">
        <v>223</v>
      </c>
      <c r="L135" s="21" t="s">
        <v>238</v>
      </c>
    </row>
    <row r="136" spans="1:12" s="34" customFormat="1" x14ac:dyDescent="0.25">
      <c r="A136" s="19">
        <v>5256</v>
      </c>
      <c r="B136" s="1" t="s">
        <v>16</v>
      </c>
      <c r="C136" s="1">
        <v>2</v>
      </c>
      <c r="D136" s="1" t="s">
        <v>27</v>
      </c>
      <c r="E136" s="23" t="s">
        <v>212</v>
      </c>
      <c r="F136" s="22" t="s">
        <v>192</v>
      </c>
      <c r="G136" s="1">
        <v>1</v>
      </c>
      <c r="H136" s="2">
        <v>225</v>
      </c>
      <c r="I136" s="2">
        <f t="shared" si="1"/>
        <v>225</v>
      </c>
      <c r="J136" s="1">
        <v>15</v>
      </c>
      <c r="K136" s="1" t="s">
        <v>224</v>
      </c>
      <c r="L136" s="21" t="s">
        <v>238</v>
      </c>
    </row>
    <row r="137" spans="1:12" s="34" customFormat="1" x14ac:dyDescent="0.25">
      <c r="A137" s="19">
        <v>5256</v>
      </c>
      <c r="B137" s="1" t="s">
        <v>16</v>
      </c>
      <c r="C137" s="1">
        <v>2</v>
      </c>
      <c r="D137" s="1" t="s">
        <v>27</v>
      </c>
      <c r="E137" s="20" t="s">
        <v>74</v>
      </c>
      <c r="F137" s="22" t="s">
        <v>75</v>
      </c>
      <c r="G137" s="1">
        <v>1</v>
      </c>
      <c r="H137" s="2">
        <v>2200</v>
      </c>
      <c r="I137" s="2">
        <f t="shared" ref="I137:I155" si="2">G137*H137</f>
        <v>2200</v>
      </c>
      <c r="J137" s="1">
        <v>15</v>
      </c>
      <c r="K137" s="1" t="s">
        <v>236</v>
      </c>
      <c r="L137" s="21" t="s">
        <v>239</v>
      </c>
    </row>
    <row r="138" spans="1:12" s="34" customFormat="1" x14ac:dyDescent="0.25">
      <c r="A138" s="19">
        <v>5256</v>
      </c>
      <c r="B138" s="1" t="s">
        <v>16</v>
      </c>
      <c r="C138" s="1">
        <v>2</v>
      </c>
      <c r="D138" s="1" t="s">
        <v>27</v>
      </c>
      <c r="E138" s="20" t="s">
        <v>411</v>
      </c>
      <c r="F138" s="22" t="s">
        <v>412</v>
      </c>
      <c r="G138" s="1">
        <v>4</v>
      </c>
      <c r="H138" s="2">
        <v>150</v>
      </c>
      <c r="I138" s="2">
        <f t="shared" si="2"/>
        <v>600</v>
      </c>
      <c r="J138" s="1">
        <v>5</v>
      </c>
      <c r="K138" s="1" t="s">
        <v>226</v>
      </c>
      <c r="L138" s="21" t="s">
        <v>238</v>
      </c>
    </row>
    <row r="139" spans="1:12" s="34" customFormat="1" x14ac:dyDescent="0.25">
      <c r="A139" s="19">
        <v>5256</v>
      </c>
      <c r="B139" s="1" t="s">
        <v>16</v>
      </c>
      <c r="C139" s="1">
        <v>2</v>
      </c>
      <c r="D139" s="1" t="s">
        <v>27</v>
      </c>
      <c r="E139" s="20" t="s">
        <v>76</v>
      </c>
      <c r="F139" s="22"/>
      <c r="G139" s="1">
        <v>1</v>
      </c>
      <c r="H139" s="2">
        <v>600</v>
      </c>
      <c r="I139" s="2">
        <f t="shared" si="2"/>
        <v>600</v>
      </c>
      <c r="J139" s="1">
        <v>15</v>
      </c>
      <c r="K139" s="1" t="s">
        <v>23</v>
      </c>
      <c r="L139" s="21" t="s">
        <v>25</v>
      </c>
    </row>
    <row r="140" spans="1:12" s="34" customFormat="1" x14ac:dyDescent="0.25">
      <c r="A140" s="19">
        <v>5256</v>
      </c>
      <c r="B140" s="1" t="s">
        <v>16</v>
      </c>
      <c r="C140" s="1">
        <v>2</v>
      </c>
      <c r="D140" s="1" t="s">
        <v>27</v>
      </c>
      <c r="E140" s="20" t="s">
        <v>214</v>
      </c>
      <c r="F140" s="20" t="s">
        <v>213</v>
      </c>
      <c r="G140" s="1">
        <v>1</v>
      </c>
      <c r="H140" s="2">
        <v>83.5</v>
      </c>
      <c r="I140" s="2">
        <f t="shared" si="2"/>
        <v>83.5</v>
      </c>
      <c r="J140" s="1">
        <v>15</v>
      </c>
      <c r="K140" s="1" t="s">
        <v>222</v>
      </c>
      <c r="L140" s="21" t="s">
        <v>242</v>
      </c>
    </row>
    <row r="141" spans="1:12" s="34" customFormat="1" x14ac:dyDescent="0.25">
      <c r="A141" s="19">
        <v>5256</v>
      </c>
      <c r="B141" s="1" t="s">
        <v>16</v>
      </c>
      <c r="C141" s="1">
        <v>2</v>
      </c>
      <c r="D141" s="1" t="s">
        <v>27</v>
      </c>
      <c r="E141" s="20" t="s">
        <v>413</v>
      </c>
      <c r="F141" s="20"/>
      <c r="G141" s="1">
        <v>1</v>
      </c>
      <c r="H141" s="2">
        <v>200</v>
      </c>
      <c r="I141" s="2">
        <f t="shared" si="2"/>
        <v>200</v>
      </c>
      <c r="J141" s="1">
        <v>15</v>
      </c>
      <c r="K141" s="1" t="s">
        <v>222</v>
      </c>
      <c r="L141" s="21" t="s">
        <v>238</v>
      </c>
    </row>
    <row r="142" spans="1:12" s="34" customFormat="1" x14ac:dyDescent="0.25">
      <c r="A142" s="19">
        <v>5256</v>
      </c>
      <c r="B142" s="1" t="s">
        <v>16</v>
      </c>
      <c r="C142" s="1">
        <v>2</v>
      </c>
      <c r="D142" s="1" t="s">
        <v>27</v>
      </c>
      <c r="E142" s="20" t="s">
        <v>216</v>
      </c>
      <c r="F142" s="20" t="s">
        <v>193</v>
      </c>
      <c r="G142" s="1">
        <v>2</v>
      </c>
      <c r="H142" s="2">
        <v>80</v>
      </c>
      <c r="I142" s="2">
        <f t="shared" si="2"/>
        <v>160</v>
      </c>
      <c r="J142" s="1">
        <v>15</v>
      </c>
      <c r="K142" s="1" t="s">
        <v>231</v>
      </c>
      <c r="L142" s="21" t="s">
        <v>238</v>
      </c>
    </row>
    <row r="143" spans="1:12" s="34" customFormat="1" x14ac:dyDescent="0.25">
      <c r="A143" s="19">
        <v>5256</v>
      </c>
      <c r="B143" s="1" t="s">
        <v>16</v>
      </c>
      <c r="C143" s="1">
        <v>2</v>
      </c>
      <c r="D143" s="1" t="s">
        <v>27</v>
      </c>
      <c r="E143" s="20" t="s">
        <v>216</v>
      </c>
      <c r="F143" s="20" t="s">
        <v>215</v>
      </c>
      <c r="G143" s="1">
        <v>4</v>
      </c>
      <c r="H143" s="2">
        <v>63</v>
      </c>
      <c r="I143" s="2">
        <f t="shared" si="2"/>
        <v>252</v>
      </c>
      <c r="J143" s="1">
        <v>15</v>
      </c>
      <c r="K143" s="1" t="s">
        <v>224</v>
      </c>
      <c r="L143" s="21" t="s">
        <v>238</v>
      </c>
    </row>
    <row r="144" spans="1:12" s="34" customFormat="1" x14ac:dyDescent="0.25">
      <c r="A144" s="19">
        <v>5256</v>
      </c>
      <c r="B144" s="1" t="s">
        <v>16</v>
      </c>
      <c r="C144" s="1">
        <v>2</v>
      </c>
      <c r="D144" s="1" t="s">
        <v>27</v>
      </c>
      <c r="E144" s="28" t="s">
        <v>218</v>
      </c>
      <c r="F144" s="28" t="s">
        <v>217</v>
      </c>
      <c r="G144" s="4">
        <v>1</v>
      </c>
      <c r="H144" s="5">
        <v>1250</v>
      </c>
      <c r="I144" s="5">
        <f t="shared" si="2"/>
        <v>1250</v>
      </c>
      <c r="J144" s="1">
        <v>20</v>
      </c>
      <c r="K144" s="1" t="s">
        <v>231</v>
      </c>
      <c r="L144" s="21" t="s">
        <v>238</v>
      </c>
    </row>
    <row r="145" spans="1:12" s="38" customFormat="1" x14ac:dyDescent="0.25">
      <c r="A145" s="19">
        <v>5256</v>
      </c>
      <c r="B145" s="1" t="s">
        <v>16</v>
      </c>
      <c r="C145" s="1">
        <v>2</v>
      </c>
      <c r="D145" s="1" t="s">
        <v>27</v>
      </c>
      <c r="E145" s="35" t="s">
        <v>77</v>
      </c>
      <c r="F145" s="35"/>
      <c r="G145" s="36">
        <v>2</v>
      </c>
      <c r="H145" s="37">
        <v>62.5</v>
      </c>
      <c r="I145" s="2">
        <f t="shared" si="2"/>
        <v>125</v>
      </c>
      <c r="J145" s="1">
        <v>15</v>
      </c>
      <c r="K145" s="1" t="s">
        <v>229</v>
      </c>
      <c r="L145" s="21" t="s">
        <v>239</v>
      </c>
    </row>
    <row r="146" spans="1:12" s="38" customFormat="1" x14ac:dyDescent="0.25">
      <c r="A146" s="19">
        <v>5256</v>
      </c>
      <c r="B146" s="1" t="s">
        <v>16</v>
      </c>
      <c r="C146" s="1">
        <v>2</v>
      </c>
      <c r="D146" s="1" t="s">
        <v>27</v>
      </c>
      <c r="E146" s="35" t="s">
        <v>78</v>
      </c>
      <c r="F146" s="35"/>
      <c r="G146" s="36">
        <v>2</v>
      </c>
      <c r="H146" s="37">
        <v>97.5</v>
      </c>
      <c r="I146" s="2">
        <f t="shared" si="2"/>
        <v>195</v>
      </c>
      <c r="J146" s="1">
        <v>15</v>
      </c>
      <c r="K146" s="1" t="s">
        <v>23</v>
      </c>
      <c r="L146" s="21" t="s">
        <v>239</v>
      </c>
    </row>
    <row r="147" spans="1:12" s="38" customFormat="1" x14ac:dyDescent="0.25">
      <c r="A147" s="19">
        <v>5256</v>
      </c>
      <c r="B147" s="1" t="s">
        <v>16</v>
      </c>
      <c r="C147" s="1">
        <v>2</v>
      </c>
      <c r="D147" s="1" t="s">
        <v>27</v>
      </c>
      <c r="E147" s="35" t="s">
        <v>79</v>
      </c>
      <c r="F147" s="35"/>
      <c r="G147" s="36">
        <v>1</v>
      </c>
      <c r="H147" s="37">
        <v>32</v>
      </c>
      <c r="I147" s="2">
        <f t="shared" si="2"/>
        <v>32</v>
      </c>
      <c r="J147" s="1">
        <v>10</v>
      </c>
      <c r="K147" s="1" t="s">
        <v>230</v>
      </c>
      <c r="L147" s="21" t="s">
        <v>241</v>
      </c>
    </row>
    <row r="148" spans="1:12" s="38" customFormat="1" x14ac:dyDescent="0.25">
      <c r="A148" s="19">
        <v>5256</v>
      </c>
      <c r="B148" s="1" t="s">
        <v>16</v>
      </c>
      <c r="C148" s="1">
        <v>2</v>
      </c>
      <c r="D148" s="1" t="s">
        <v>27</v>
      </c>
      <c r="E148" s="35" t="s">
        <v>219</v>
      </c>
      <c r="F148" s="20" t="s">
        <v>194</v>
      </c>
      <c r="G148" s="36">
        <v>1</v>
      </c>
      <c r="H148" s="37">
        <v>650</v>
      </c>
      <c r="I148" s="2">
        <f t="shared" si="2"/>
        <v>650</v>
      </c>
      <c r="J148" s="1">
        <v>10</v>
      </c>
      <c r="K148" s="1" t="s">
        <v>229</v>
      </c>
      <c r="L148" s="21" t="s">
        <v>239</v>
      </c>
    </row>
    <row r="149" spans="1:12" s="38" customFormat="1" ht="28.5" x14ac:dyDescent="0.25">
      <c r="A149" s="19">
        <v>5256</v>
      </c>
      <c r="B149" s="1" t="s">
        <v>16</v>
      </c>
      <c r="C149" s="1">
        <v>2</v>
      </c>
      <c r="D149" s="1" t="s">
        <v>27</v>
      </c>
      <c r="E149" s="35" t="s">
        <v>80</v>
      </c>
      <c r="F149" s="20" t="s">
        <v>81</v>
      </c>
      <c r="G149" s="36">
        <v>1</v>
      </c>
      <c r="H149" s="37">
        <v>2500</v>
      </c>
      <c r="I149" s="2">
        <f t="shared" si="2"/>
        <v>2500</v>
      </c>
      <c r="J149" s="1">
        <v>15</v>
      </c>
      <c r="K149" s="1" t="s">
        <v>227</v>
      </c>
      <c r="L149" s="21" t="s">
        <v>239</v>
      </c>
    </row>
    <row r="150" spans="1:12" s="38" customFormat="1" x14ac:dyDescent="0.25">
      <c r="A150" s="19">
        <v>5256</v>
      </c>
      <c r="B150" s="1" t="s">
        <v>16</v>
      </c>
      <c r="C150" s="1">
        <v>2</v>
      </c>
      <c r="D150" s="1" t="s">
        <v>27</v>
      </c>
      <c r="E150" s="35" t="s">
        <v>221</v>
      </c>
      <c r="F150" s="20" t="s">
        <v>220</v>
      </c>
      <c r="G150" s="36">
        <v>1</v>
      </c>
      <c r="H150" s="37">
        <v>300</v>
      </c>
      <c r="I150" s="2">
        <f t="shared" si="2"/>
        <v>300</v>
      </c>
      <c r="J150" s="1">
        <v>10</v>
      </c>
      <c r="K150" s="1" t="s">
        <v>229</v>
      </c>
      <c r="L150" s="21" t="s">
        <v>239</v>
      </c>
    </row>
    <row r="151" spans="1:12" s="38" customFormat="1" x14ac:dyDescent="0.25">
      <c r="A151" s="19">
        <v>5256</v>
      </c>
      <c r="B151" s="1" t="s">
        <v>16</v>
      </c>
      <c r="C151" s="1">
        <v>2</v>
      </c>
      <c r="D151" s="1" t="s">
        <v>27</v>
      </c>
      <c r="E151" s="35" t="s">
        <v>82</v>
      </c>
      <c r="F151" s="20" t="s">
        <v>83</v>
      </c>
      <c r="G151" s="36">
        <v>1</v>
      </c>
      <c r="H151" s="37">
        <v>1000</v>
      </c>
      <c r="I151" s="2">
        <f t="shared" si="2"/>
        <v>1000</v>
      </c>
      <c r="J151" s="1">
        <v>15</v>
      </c>
      <c r="K151" s="1" t="s">
        <v>229</v>
      </c>
      <c r="L151" s="21" t="s">
        <v>239</v>
      </c>
    </row>
    <row r="152" spans="1:12" s="38" customFormat="1" x14ac:dyDescent="0.25">
      <c r="A152" s="19">
        <v>5256</v>
      </c>
      <c r="B152" s="1" t="s">
        <v>16</v>
      </c>
      <c r="C152" s="1">
        <v>2</v>
      </c>
      <c r="D152" s="1" t="s">
        <v>27</v>
      </c>
      <c r="E152" s="35" t="s">
        <v>414</v>
      </c>
      <c r="F152" s="20" t="s">
        <v>195</v>
      </c>
      <c r="G152" s="36">
        <v>6</v>
      </c>
      <c r="H152" s="37">
        <v>47.2</v>
      </c>
      <c r="I152" s="2">
        <f t="shared" si="2"/>
        <v>283.20000000000005</v>
      </c>
      <c r="J152" s="1">
        <v>15</v>
      </c>
      <c r="K152" s="1" t="s">
        <v>229</v>
      </c>
      <c r="L152" s="21" t="s">
        <v>239</v>
      </c>
    </row>
    <row r="153" spans="1:12" s="38" customFormat="1" ht="28.5" x14ac:dyDescent="0.25">
      <c r="A153" s="19">
        <v>5256</v>
      </c>
      <c r="B153" s="1" t="s">
        <v>16</v>
      </c>
      <c r="C153" s="1">
        <v>2</v>
      </c>
      <c r="D153" s="1" t="s">
        <v>27</v>
      </c>
      <c r="E153" s="35" t="s">
        <v>415</v>
      </c>
      <c r="F153" s="20" t="s">
        <v>416</v>
      </c>
      <c r="G153" s="36">
        <v>1</v>
      </c>
      <c r="H153" s="37">
        <v>6600</v>
      </c>
      <c r="I153" s="2">
        <f t="shared" si="2"/>
        <v>6600</v>
      </c>
      <c r="J153" s="1">
        <v>10</v>
      </c>
      <c r="K153" s="1" t="s">
        <v>237</v>
      </c>
      <c r="L153" s="21" t="s">
        <v>239</v>
      </c>
    </row>
    <row r="154" spans="1:12" s="38" customFormat="1" x14ac:dyDescent="0.25">
      <c r="A154" s="19">
        <v>5256</v>
      </c>
      <c r="B154" s="1" t="s">
        <v>16</v>
      </c>
      <c r="C154" s="1">
        <v>2</v>
      </c>
      <c r="D154" s="1" t="s">
        <v>27</v>
      </c>
      <c r="E154" s="35" t="s">
        <v>417</v>
      </c>
      <c r="F154" s="20" t="s">
        <v>196</v>
      </c>
      <c r="G154" s="36">
        <v>6</v>
      </c>
      <c r="H154" s="37">
        <v>25.95</v>
      </c>
      <c r="I154" s="2">
        <f t="shared" si="2"/>
        <v>155.69999999999999</v>
      </c>
      <c r="J154" s="1">
        <v>10</v>
      </c>
      <c r="K154" s="1" t="s">
        <v>223</v>
      </c>
      <c r="L154" s="21" t="s">
        <v>239</v>
      </c>
    </row>
    <row r="155" spans="1:12" s="38" customFormat="1" x14ac:dyDescent="0.25">
      <c r="A155" s="4">
        <v>5256</v>
      </c>
      <c r="B155" s="4" t="s">
        <v>16</v>
      </c>
      <c r="C155" s="4">
        <v>2</v>
      </c>
      <c r="D155" s="4" t="s">
        <v>27</v>
      </c>
      <c r="E155" s="29" t="s">
        <v>418</v>
      </c>
      <c r="F155" s="29" t="s">
        <v>197</v>
      </c>
      <c r="G155" s="4">
        <v>6</v>
      </c>
      <c r="H155" s="18">
        <v>41.66</v>
      </c>
      <c r="I155" s="18">
        <f t="shared" si="2"/>
        <v>249.95999999999998</v>
      </c>
      <c r="J155" s="4">
        <v>15</v>
      </c>
      <c r="K155" s="4" t="s">
        <v>232</v>
      </c>
      <c r="L155" s="4" t="s">
        <v>241</v>
      </c>
    </row>
  </sheetData>
  <mergeCells count="2">
    <mergeCell ref="A4:L4"/>
    <mergeCell ref="C3:J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1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09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4.25" x14ac:dyDescent="0.2"/>
  <cols>
    <col min="1" max="1" width="14.42578125" style="31" customWidth="1"/>
    <col min="2" max="2" width="21.28515625" style="31" customWidth="1"/>
    <col min="3" max="3" width="18.7109375" style="31" customWidth="1"/>
    <col min="4" max="4" width="31.7109375" style="31" customWidth="1"/>
    <col min="5" max="5" width="27.7109375" style="40" customWidth="1"/>
    <col min="6" max="6" width="40.7109375" style="41" customWidth="1"/>
    <col min="7" max="7" width="13" style="31" customWidth="1"/>
    <col min="8" max="8" width="30.7109375" style="42" customWidth="1"/>
    <col min="9" max="9" width="14.7109375" style="42" customWidth="1"/>
    <col min="10" max="10" width="19.7109375" style="31" customWidth="1"/>
    <col min="11" max="11" width="27.7109375" style="31" customWidth="1"/>
    <col min="12" max="12" width="12.28515625" style="31" customWidth="1"/>
    <col min="13" max="16384" width="21.85546875" style="40"/>
  </cols>
  <sheetData>
    <row r="3" spans="1:12" ht="20.25" x14ac:dyDescent="0.3">
      <c r="D3" s="56" t="str">
        <f>MAO!C3</f>
        <v>Production acéricole - DEP 5256</v>
      </c>
      <c r="E3" s="56"/>
      <c r="F3" s="56"/>
      <c r="G3" s="56"/>
      <c r="H3" s="56"/>
      <c r="I3" s="56"/>
    </row>
    <row r="4" spans="1:12" ht="16.5" x14ac:dyDescent="0.25">
      <c r="A4" s="55" t="s">
        <v>373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7" spans="1:12" s="41" customFormat="1" ht="45" x14ac:dyDescent="0.2">
      <c r="A7" s="8" t="s">
        <v>0</v>
      </c>
      <c r="B7" s="9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14</v>
      </c>
      <c r="I7" s="7" t="s">
        <v>9</v>
      </c>
      <c r="J7" s="6" t="s">
        <v>13</v>
      </c>
      <c r="K7" s="6" t="s">
        <v>7</v>
      </c>
      <c r="L7" s="10" t="s">
        <v>8</v>
      </c>
    </row>
    <row r="8" spans="1:12" s="34" customFormat="1" x14ac:dyDescent="0.25">
      <c r="A8" s="14">
        <v>5256</v>
      </c>
      <c r="B8" s="12" t="s">
        <v>16</v>
      </c>
      <c r="C8" s="11">
        <v>3</v>
      </c>
      <c r="D8" s="11" t="s">
        <v>244</v>
      </c>
      <c r="E8" s="43" t="s">
        <v>278</v>
      </c>
      <c r="F8" s="43" t="s">
        <v>277</v>
      </c>
      <c r="G8" s="11">
        <v>1</v>
      </c>
      <c r="H8" s="44">
        <v>43.14</v>
      </c>
      <c r="I8" s="44">
        <f>G8*H8</f>
        <v>43.14</v>
      </c>
      <c r="J8" s="11">
        <v>100</v>
      </c>
      <c r="K8" s="11" t="s">
        <v>23</v>
      </c>
      <c r="L8" s="45" t="s">
        <v>25</v>
      </c>
    </row>
    <row r="9" spans="1:12" s="34" customFormat="1" x14ac:dyDescent="0.25">
      <c r="A9" s="14">
        <v>5256</v>
      </c>
      <c r="B9" s="12" t="s">
        <v>16</v>
      </c>
      <c r="C9" s="11">
        <v>3</v>
      </c>
      <c r="D9" s="11" t="s">
        <v>244</v>
      </c>
      <c r="E9" s="43" t="s">
        <v>278</v>
      </c>
      <c r="F9" s="22" t="s">
        <v>279</v>
      </c>
      <c r="G9" s="12">
        <v>1</v>
      </c>
      <c r="H9" s="44">
        <v>39.11</v>
      </c>
      <c r="I9" s="44">
        <f t="shared" ref="I9:I72" si="0">G9*H9</f>
        <v>39.11</v>
      </c>
      <c r="J9" s="12">
        <v>100</v>
      </c>
      <c r="K9" s="12" t="s">
        <v>23</v>
      </c>
      <c r="L9" s="45" t="s">
        <v>25</v>
      </c>
    </row>
    <row r="10" spans="1:12" s="34" customFormat="1" x14ac:dyDescent="0.25">
      <c r="A10" s="14">
        <v>5256</v>
      </c>
      <c r="B10" s="12" t="s">
        <v>16</v>
      </c>
      <c r="C10" s="11">
        <v>3</v>
      </c>
      <c r="D10" s="11" t="s">
        <v>244</v>
      </c>
      <c r="E10" s="22" t="s">
        <v>282</v>
      </c>
      <c r="F10" s="22" t="s">
        <v>280</v>
      </c>
      <c r="G10" s="12">
        <v>1</v>
      </c>
      <c r="H10" s="44">
        <v>75</v>
      </c>
      <c r="I10" s="44">
        <f t="shared" si="0"/>
        <v>75</v>
      </c>
      <c r="J10" s="12">
        <v>100</v>
      </c>
      <c r="K10" s="12" t="s">
        <v>225</v>
      </c>
      <c r="L10" s="45" t="s">
        <v>238</v>
      </c>
    </row>
    <row r="11" spans="1:12" s="34" customFormat="1" x14ac:dyDescent="0.25">
      <c r="A11" s="14">
        <v>5256</v>
      </c>
      <c r="B11" s="12" t="s">
        <v>16</v>
      </c>
      <c r="C11" s="11">
        <v>3</v>
      </c>
      <c r="D11" s="11" t="s">
        <v>244</v>
      </c>
      <c r="E11" s="22" t="s">
        <v>282</v>
      </c>
      <c r="F11" s="22" t="s">
        <v>281</v>
      </c>
      <c r="G11" s="12">
        <v>1</v>
      </c>
      <c r="H11" s="44">
        <v>30</v>
      </c>
      <c r="I11" s="44">
        <f t="shared" si="0"/>
        <v>30</v>
      </c>
      <c r="J11" s="12">
        <v>100</v>
      </c>
      <c r="K11" s="12" t="s">
        <v>230</v>
      </c>
      <c r="L11" s="45" t="s">
        <v>241</v>
      </c>
    </row>
    <row r="12" spans="1:12" s="34" customFormat="1" x14ac:dyDescent="0.25">
      <c r="A12" s="14">
        <v>5256</v>
      </c>
      <c r="B12" s="12" t="s">
        <v>16</v>
      </c>
      <c r="C12" s="11">
        <v>3</v>
      </c>
      <c r="D12" s="11" t="s">
        <v>244</v>
      </c>
      <c r="E12" s="43" t="s">
        <v>245</v>
      </c>
      <c r="F12" s="43" t="s">
        <v>246</v>
      </c>
      <c r="G12" s="11">
        <v>10</v>
      </c>
      <c r="H12" s="44">
        <v>1.35</v>
      </c>
      <c r="I12" s="44">
        <f t="shared" si="0"/>
        <v>13.5</v>
      </c>
      <c r="J12" s="11">
        <v>100</v>
      </c>
      <c r="K12" s="11" t="s">
        <v>229</v>
      </c>
      <c r="L12" s="45" t="s">
        <v>239</v>
      </c>
    </row>
    <row r="13" spans="1:12" s="34" customFormat="1" x14ac:dyDescent="0.25">
      <c r="A13" s="14">
        <v>5256</v>
      </c>
      <c r="B13" s="12" t="s">
        <v>16</v>
      </c>
      <c r="C13" s="11">
        <v>3</v>
      </c>
      <c r="D13" s="11" t="s">
        <v>244</v>
      </c>
      <c r="E13" s="24" t="s">
        <v>247</v>
      </c>
      <c r="F13" s="24" t="s">
        <v>20</v>
      </c>
      <c r="G13" s="11">
        <v>2</v>
      </c>
      <c r="H13" s="44">
        <v>13.95</v>
      </c>
      <c r="I13" s="44">
        <f t="shared" si="0"/>
        <v>27.9</v>
      </c>
      <c r="J13" s="11">
        <v>100</v>
      </c>
      <c r="K13" s="11" t="s">
        <v>231</v>
      </c>
      <c r="L13" s="45" t="s">
        <v>239</v>
      </c>
    </row>
    <row r="14" spans="1:12" s="34" customFormat="1" x14ac:dyDescent="0.25">
      <c r="A14" s="14">
        <v>5256</v>
      </c>
      <c r="B14" s="12" t="s">
        <v>16</v>
      </c>
      <c r="C14" s="11">
        <v>3</v>
      </c>
      <c r="D14" s="11" t="s">
        <v>244</v>
      </c>
      <c r="E14" s="22" t="s">
        <v>283</v>
      </c>
      <c r="F14" s="22" t="s">
        <v>284</v>
      </c>
      <c r="G14" s="12">
        <v>600</v>
      </c>
      <c r="H14" s="44">
        <v>0.19</v>
      </c>
      <c r="I14" s="44">
        <f t="shared" si="0"/>
        <v>114</v>
      </c>
      <c r="J14" s="12">
        <v>100</v>
      </c>
      <c r="K14" s="12" t="s">
        <v>229</v>
      </c>
      <c r="L14" s="45" t="s">
        <v>239</v>
      </c>
    </row>
    <row r="15" spans="1:12" s="34" customFormat="1" x14ac:dyDescent="0.25">
      <c r="A15" s="14">
        <v>5256</v>
      </c>
      <c r="B15" s="12" t="s">
        <v>16</v>
      </c>
      <c r="C15" s="11">
        <v>3</v>
      </c>
      <c r="D15" s="11" t="s">
        <v>244</v>
      </c>
      <c r="E15" s="22" t="s">
        <v>285</v>
      </c>
      <c r="F15" s="22" t="s">
        <v>247</v>
      </c>
      <c r="G15" s="12">
        <v>1</v>
      </c>
      <c r="H15" s="44">
        <v>25</v>
      </c>
      <c r="I15" s="44">
        <f t="shared" si="0"/>
        <v>25</v>
      </c>
      <c r="J15" s="12">
        <v>100</v>
      </c>
      <c r="K15" s="12" t="s">
        <v>231</v>
      </c>
      <c r="L15" s="45" t="s">
        <v>238</v>
      </c>
    </row>
    <row r="16" spans="1:12" s="34" customFormat="1" x14ac:dyDescent="0.25">
      <c r="A16" s="14">
        <v>5256</v>
      </c>
      <c r="B16" s="12" t="s">
        <v>16</v>
      </c>
      <c r="C16" s="11">
        <v>3</v>
      </c>
      <c r="D16" s="11" t="s">
        <v>244</v>
      </c>
      <c r="E16" s="22" t="s">
        <v>419</v>
      </c>
      <c r="F16" s="22" t="s">
        <v>197</v>
      </c>
      <c r="G16" s="12">
        <v>12</v>
      </c>
      <c r="H16" s="44">
        <v>1.5</v>
      </c>
      <c r="I16" s="44">
        <f t="shared" si="0"/>
        <v>18</v>
      </c>
      <c r="J16" s="12">
        <v>100</v>
      </c>
      <c r="K16" s="12" t="s">
        <v>232</v>
      </c>
      <c r="L16" s="45" t="s">
        <v>238</v>
      </c>
    </row>
    <row r="17" spans="1:12" s="34" customFormat="1" x14ac:dyDescent="0.25">
      <c r="A17" s="14">
        <v>5256</v>
      </c>
      <c r="B17" s="12" t="s">
        <v>16</v>
      </c>
      <c r="C17" s="11">
        <v>3</v>
      </c>
      <c r="D17" s="11" t="s">
        <v>244</v>
      </c>
      <c r="E17" s="22" t="s">
        <v>248</v>
      </c>
      <c r="F17" s="22" t="s">
        <v>249</v>
      </c>
      <c r="G17" s="12">
        <v>1</v>
      </c>
      <c r="H17" s="44">
        <v>150</v>
      </c>
      <c r="I17" s="44">
        <f t="shared" si="0"/>
        <v>150</v>
      </c>
      <c r="J17" s="12">
        <v>100</v>
      </c>
      <c r="K17" s="12" t="s">
        <v>224</v>
      </c>
      <c r="L17" s="45" t="s">
        <v>242</v>
      </c>
    </row>
    <row r="18" spans="1:12" s="34" customFormat="1" x14ac:dyDescent="0.25">
      <c r="A18" s="14">
        <v>5256</v>
      </c>
      <c r="B18" s="12" t="s">
        <v>16</v>
      </c>
      <c r="C18" s="11">
        <v>3</v>
      </c>
      <c r="D18" s="11" t="s">
        <v>244</v>
      </c>
      <c r="E18" s="22" t="s">
        <v>288</v>
      </c>
      <c r="F18" s="22" t="s">
        <v>286</v>
      </c>
      <c r="G18" s="12">
        <v>4</v>
      </c>
      <c r="H18" s="44">
        <v>14</v>
      </c>
      <c r="I18" s="44">
        <f t="shared" si="0"/>
        <v>56</v>
      </c>
      <c r="J18" s="12">
        <v>100</v>
      </c>
      <c r="K18" s="12" t="s">
        <v>224</v>
      </c>
      <c r="L18" s="45" t="s">
        <v>367</v>
      </c>
    </row>
    <row r="19" spans="1:12" s="34" customFormat="1" x14ac:dyDescent="0.25">
      <c r="A19" s="14">
        <v>5256</v>
      </c>
      <c r="B19" s="12" t="s">
        <v>16</v>
      </c>
      <c r="C19" s="11">
        <v>3</v>
      </c>
      <c r="D19" s="11" t="s">
        <v>244</v>
      </c>
      <c r="E19" s="22" t="s">
        <v>289</v>
      </c>
      <c r="F19" s="22" t="s">
        <v>287</v>
      </c>
      <c r="G19" s="12">
        <v>15</v>
      </c>
      <c r="H19" s="44">
        <v>1.1200000000000001</v>
      </c>
      <c r="I19" s="44">
        <f t="shared" si="0"/>
        <v>16.8</v>
      </c>
      <c r="J19" s="12">
        <v>100</v>
      </c>
      <c r="K19" s="12" t="s">
        <v>224</v>
      </c>
      <c r="L19" s="45" t="s">
        <v>241</v>
      </c>
    </row>
    <row r="20" spans="1:12" s="34" customFormat="1" ht="28.5" x14ac:dyDescent="0.25">
      <c r="A20" s="14">
        <v>5256</v>
      </c>
      <c r="B20" s="12" t="s">
        <v>16</v>
      </c>
      <c r="C20" s="11">
        <v>3</v>
      </c>
      <c r="D20" s="11" t="s">
        <v>244</v>
      </c>
      <c r="E20" s="43" t="s">
        <v>250</v>
      </c>
      <c r="F20" s="43" t="s">
        <v>290</v>
      </c>
      <c r="G20" s="11">
        <v>12600</v>
      </c>
      <c r="H20" s="44">
        <v>0.09</v>
      </c>
      <c r="I20" s="44">
        <f t="shared" si="0"/>
        <v>1134</v>
      </c>
      <c r="J20" s="11">
        <v>100</v>
      </c>
      <c r="K20" s="11" t="s">
        <v>229</v>
      </c>
      <c r="L20" s="45" t="s">
        <v>239</v>
      </c>
    </row>
    <row r="21" spans="1:12" s="34" customFormat="1" x14ac:dyDescent="0.25">
      <c r="A21" s="14">
        <v>5256</v>
      </c>
      <c r="B21" s="12" t="s">
        <v>16</v>
      </c>
      <c r="C21" s="11">
        <v>3</v>
      </c>
      <c r="D21" s="11" t="s">
        <v>244</v>
      </c>
      <c r="E21" s="43" t="s">
        <v>250</v>
      </c>
      <c r="F21" s="43" t="s">
        <v>291</v>
      </c>
      <c r="G21" s="11">
        <v>1</v>
      </c>
      <c r="H21" s="44">
        <v>52</v>
      </c>
      <c r="I21" s="44">
        <f t="shared" si="0"/>
        <v>52</v>
      </c>
      <c r="J21" s="11">
        <v>100</v>
      </c>
      <c r="K21" s="11" t="s">
        <v>229</v>
      </c>
      <c r="L21" s="45" t="s">
        <v>239</v>
      </c>
    </row>
    <row r="22" spans="1:12" s="34" customFormat="1" x14ac:dyDescent="0.25">
      <c r="A22" s="14">
        <v>5256</v>
      </c>
      <c r="B22" s="12" t="s">
        <v>16</v>
      </c>
      <c r="C22" s="11">
        <v>3</v>
      </c>
      <c r="D22" s="11" t="s">
        <v>244</v>
      </c>
      <c r="E22" s="43" t="s">
        <v>251</v>
      </c>
      <c r="F22" s="43" t="s">
        <v>292</v>
      </c>
      <c r="G22" s="11">
        <v>1</v>
      </c>
      <c r="H22" s="44">
        <v>33</v>
      </c>
      <c r="I22" s="44">
        <f t="shared" si="0"/>
        <v>33</v>
      </c>
      <c r="J22" s="11">
        <v>100</v>
      </c>
      <c r="K22" s="11" t="s">
        <v>229</v>
      </c>
      <c r="L22" s="45" t="s">
        <v>241</v>
      </c>
    </row>
    <row r="23" spans="1:12" s="34" customFormat="1" x14ac:dyDescent="0.25">
      <c r="A23" s="14">
        <v>5256</v>
      </c>
      <c r="B23" s="12" t="s">
        <v>16</v>
      </c>
      <c r="C23" s="11">
        <v>3</v>
      </c>
      <c r="D23" s="11" t="s">
        <v>244</v>
      </c>
      <c r="E23" s="24" t="s">
        <v>251</v>
      </c>
      <c r="F23" s="24" t="s">
        <v>293</v>
      </c>
      <c r="G23" s="11">
        <v>1</v>
      </c>
      <c r="H23" s="44">
        <v>28</v>
      </c>
      <c r="I23" s="44">
        <f t="shared" si="0"/>
        <v>28</v>
      </c>
      <c r="J23" s="11">
        <v>100</v>
      </c>
      <c r="K23" s="11" t="s">
        <v>229</v>
      </c>
      <c r="L23" s="45" t="s">
        <v>241</v>
      </c>
    </row>
    <row r="24" spans="1:12" s="34" customFormat="1" x14ac:dyDescent="0.25">
      <c r="A24" s="14">
        <v>5256</v>
      </c>
      <c r="B24" s="12" t="s">
        <v>16</v>
      </c>
      <c r="C24" s="11">
        <v>3</v>
      </c>
      <c r="D24" s="11" t="s">
        <v>244</v>
      </c>
      <c r="E24" s="22" t="s">
        <v>295</v>
      </c>
      <c r="F24" s="22" t="s">
        <v>294</v>
      </c>
      <c r="G24" s="12">
        <v>1</v>
      </c>
      <c r="H24" s="44">
        <v>9.9499999999999993</v>
      </c>
      <c r="I24" s="44">
        <f t="shared" si="0"/>
        <v>9.9499999999999993</v>
      </c>
      <c r="J24" s="12">
        <v>100</v>
      </c>
      <c r="K24" s="12" t="s">
        <v>224</v>
      </c>
      <c r="L24" s="45" t="s">
        <v>239</v>
      </c>
    </row>
    <row r="25" spans="1:12" s="34" customFormat="1" x14ac:dyDescent="0.25">
      <c r="A25" s="14">
        <v>5256</v>
      </c>
      <c r="B25" s="12" t="s">
        <v>16</v>
      </c>
      <c r="C25" s="11">
        <v>3</v>
      </c>
      <c r="D25" s="11" t="s">
        <v>244</v>
      </c>
      <c r="E25" s="22" t="s">
        <v>295</v>
      </c>
      <c r="F25" s="43" t="s">
        <v>294</v>
      </c>
      <c r="G25" s="11">
        <v>1</v>
      </c>
      <c r="H25" s="44">
        <v>9.9499999999999993</v>
      </c>
      <c r="I25" s="44">
        <f t="shared" si="0"/>
        <v>9.9499999999999993</v>
      </c>
      <c r="J25" s="11">
        <v>100</v>
      </c>
      <c r="K25" s="11" t="s">
        <v>224</v>
      </c>
      <c r="L25" s="45" t="s">
        <v>367</v>
      </c>
    </row>
    <row r="26" spans="1:12" s="34" customFormat="1" x14ac:dyDescent="0.25">
      <c r="A26" s="14">
        <v>5256</v>
      </c>
      <c r="B26" s="12" t="s">
        <v>16</v>
      </c>
      <c r="C26" s="11">
        <v>3</v>
      </c>
      <c r="D26" s="11" t="s">
        <v>244</v>
      </c>
      <c r="E26" s="22" t="s">
        <v>295</v>
      </c>
      <c r="F26" s="22" t="s">
        <v>296</v>
      </c>
      <c r="G26" s="12">
        <v>4</v>
      </c>
      <c r="H26" s="44">
        <v>85</v>
      </c>
      <c r="I26" s="44">
        <f t="shared" si="0"/>
        <v>340</v>
      </c>
      <c r="J26" s="12">
        <v>100</v>
      </c>
      <c r="K26" s="12" t="s">
        <v>23</v>
      </c>
      <c r="L26" s="45" t="s">
        <v>25</v>
      </c>
    </row>
    <row r="27" spans="1:12" s="34" customFormat="1" x14ac:dyDescent="0.25">
      <c r="A27" s="14">
        <v>5256</v>
      </c>
      <c r="B27" s="12" t="s">
        <v>16</v>
      </c>
      <c r="C27" s="11">
        <v>3</v>
      </c>
      <c r="D27" s="11" t="s">
        <v>244</v>
      </c>
      <c r="E27" s="24" t="s">
        <v>299</v>
      </c>
      <c r="F27" s="24" t="s">
        <v>282</v>
      </c>
      <c r="G27" s="11">
        <v>1</v>
      </c>
      <c r="H27" s="44">
        <v>15.95</v>
      </c>
      <c r="I27" s="44">
        <f t="shared" si="0"/>
        <v>15.95</v>
      </c>
      <c r="J27" s="11">
        <v>100</v>
      </c>
      <c r="K27" s="11" t="s">
        <v>222</v>
      </c>
      <c r="L27" s="45" t="s">
        <v>367</v>
      </c>
    </row>
    <row r="28" spans="1:12" s="34" customFormat="1" x14ac:dyDescent="0.25">
      <c r="A28" s="14">
        <v>5256</v>
      </c>
      <c r="B28" s="12" t="s">
        <v>16</v>
      </c>
      <c r="C28" s="11">
        <v>3</v>
      </c>
      <c r="D28" s="11" t="s">
        <v>244</v>
      </c>
      <c r="E28" s="43" t="s">
        <v>35</v>
      </c>
      <c r="F28" s="43" t="s">
        <v>297</v>
      </c>
      <c r="G28" s="11">
        <v>5</v>
      </c>
      <c r="H28" s="44">
        <v>22</v>
      </c>
      <c r="I28" s="44">
        <f t="shared" si="0"/>
        <v>110</v>
      </c>
      <c r="J28" s="11">
        <v>100</v>
      </c>
      <c r="K28" s="11" t="s">
        <v>228</v>
      </c>
      <c r="L28" s="45" t="s">
        <v>239</v>
      </c>
    </row>
    <row r="29" spans="1:12" s="34" customFormat="1" x14ac:dyDescent="0.25">
      <c r="A29" s="14">
        <v>5256</v>
      </c>
      <c r="B29" s="12" t="s">
        <v>16</v>
      </c>
      <c r="C29" s="11">
        <v>3</v>
      </c>
      <c r="D29" s="11" t="s">
        <v>244</v>
      </c>
      <c r="E29" s="22" t="s">
        <v>300</v>
      </c>
      <c r="F29" s="22" t="s">
        <v>298</v>
      </c>
      <c r="G29" s="12">
        <v>3000</v>
      </c>
      <c r="H29" s="13">
        <v>0.3</v>
      </c>
      <c r="I29" s="44">
        <f t="shared" si="0"/>
        <v>900</v>
      </c>
      <c r="J29" s="12">
        <v>100</v>
      </c>
      <c r="K29" s="12" t="s">
        <v>229</v>
      </c>
      <c r="L29" s="45" t="s">
        <v>239</v>
      </c>
    </row>
    <row r="30" spans="1:12" s="34" customFormat="1" x14ac:dyDescent="0.25">
      <c r="A30" s="14">
        <v>5256</v>
      </c>
      <c r="B30" s="12" t="s">
        <v>16</v>
      </c>
      <c r="C30" s="11">
        <v>3</v>
      </c>
      <c r="D30" s="11" t="s">
        <v>244</v>
      </c>
      <c r="E30" s="22" t="s">
        <v>303</v>
      </c>
      <c r="F30" s="22" t="s">
        <v>301</v>
      </c>
      <c r="G30" s="12">
        <v>1500</v>
      </c>
      <c r="H30" s="13">
        <v>0.7</v>
      </c>
      <c r="I30" s="44">
        <f t="shared" si="0"/>
        <v>1050</v>
      </c>
      <c r="J30" s="12">
        <v>100</v>
      </c>
      <c r="K30" s="12" t="s">
        <v>229</v>
      </c>
      <c r="L30" s="45" t="s">
        <v>239</v>
      </c>
    </row>
    <row r="31" spans="1:12" s="34" customFormat="1" x14ac:dyDescent="0.25">
      <c r="A31" s="14">
        <v>5256</v>
      </c>
      <c r="B31" s="12" t="s">
        <v>16</v>
      </c>
      <c r="C31" s="11">
        <v>3</v>
      </c>
      <c r="D31" s="11" t="s">
        <v>244</v>
      </c>
      <c r="E31" s="22" t="s">
        <v>303</v>
      </c>
      <c r="F31" s="22" t="s">
        <v>302</v>
      </c>
      <c r="G31" s="11">
        <v>150</v>
      </c>
      <c r="H31" s="44">
        <v>0.7</v>
      </c>
      <c r="I31" s="44">
        <f t="shared" si="0"/>
        <v>105</v>
      </c>
      <c r="J31" s="11">
        <v>100</v>
      </c>
      <c r="K31" s="11" t="s">
        <v>229</v>
      </c>
      <c r="L31" s="45" t="s">
        <v>239</v>
      </c>
    </row>
    <row r="32" spans="1:12" s="34" customFormat="1" x14ac:dyDescent="0.25">
      <c r="A32" s="14">
        <v>5256</v>
      </c>
      <c r="B32" s="12" t="s">
        <v>16</v>
      </c>
      <c r="C32" s="11">
        <v>3</v>
      </c>
      <c r="D32" s="11" t="s">
        <v>244</v>
      </c>
      <c r="E32" s="22" t="s">
        <v>303</v>
      </c>
      <c r="F32" s="22" t="s">
        <v>304</v>
      </c>
      <c r="G32" s="12">
        <v>100</v>
      </c>
      <c r="H32" s="44">
        <v>0.7</v>
      </c>
      <c r="I32" s="44">
        <f t="shared" si="0"/>
        <v>70</v>
      </c>
      <c r="J32" s="12">
        <v>100</v>
      </c>
      <c r="K32" s="12" t="s">
        <v>229</v>
      </c>
      <c r="L32" s="45" t="s">
        <v>239</v>
      </c>
    </row>
    <row r="33" spans="1:12" s="34" customFormat="1" x14ac:dyDescent="0.25">
      <c r="A33" s="14">
        <v>5256</v>
      </c>
      <c r="B33" s="12" t="s">
        <v>16</v>
      </c>
      <c r="C33" s="11">
        <v>3</v>
      </c>
      <c r="D33" s="11" t="s">
        <v>244</v>
      </c>
      <c r="E33" s="22" t="s">
        <v>303</v>
      </c>
      <c r="F33" s="22" t="s">
        <v>305</v>
      </c>
      <c r="G33" s="12">
        <v>52</v>
      </c>
      <c r="H33" s="44">
        <v>0.7</v>
      </c>
      <c r="I33" s="44">
        <f t="shared" si="0"/>
        <v>36.4</v>
      </c>
      <c r="J33" s="12">
        <v>100</v>
      </c>
      <c r="K33" s="12" t="s">
        <v>229</v>
      </c>
      <c r="L33" s="45" t="s">
        <v>239</v>
      </c>
    </row>
    <row r="34" spans="1:12" s="34" customFormat="1" x14ac:dyDescent="0.25">
      <c r="A34" s="14">
        <v>5256</v>
      </c>
      <c r="B34" s="12" t="s">
        <v>16</v>
      </c>
      <c r="C34" s="11">
        <v>3</v>
      </c>
      <c r="D34" s="11" t="s">
        <v>244</v>
      </c>
      <c r="E34" s="24" t="s">
        <v>307</v>
      </c>
      <c r="F34" s="24" t="s">
        <v>306</v>
      </c>
      <c r="G34" s="11">
        <v>1</v>
      </c>
      <c r="H34" s="44">
        <v>2</v>
      </c>
      <c r="I34" s="44">
        <f t="shared" si="0"/>
        <v>2</v>
      </c>
      <c r="J34" s="11">
        <v>100</v>
      </c>
      <c r="K34" s="11" t="s">
        <v>222</v>
      </c>
      <c r="L34" s="45" t="s">
        <v>238</v>
      </c>
    </row>
    <row r="35" spans="1:12" s="34" customFormat="1" x14ac:dyDescent="0.25">
      <c r="A35" s="14">
        <v>5256</v>
      </c>
      <c r="B35" s="12" t="s">
        <v>16</v>
      </c>
      <c r="C35" s="11">
        <v>3</v>
      </c>
      <c r="D35" s="11" t="s">
        <v>244</v>
      </c>
      <c r="E35" s="43" t="s">
        <v>109</v>
      </c>
      <c r="F35" s="43" t="s">
        <v>106</v>
      </c>
      <c r="G35" s="11">
        <v>1</v>
      </c>
      <c r="H35" s="44">
        <v>23</v>
      </c>
      <c r="I35" s="44">
        <f t="shared" si="0"/>
        <v>23</v>
      </c>
      <c r="J35" s="11">
        <v>100</v>
      </c>
      <c r="K35" s="11" t="s">
        <v>224</v>
      </c>
      <c r="L35" s="45" t="s">
        <v>239</v>
      </c>
    </row>
    <row r="36" spans="1:12" s="34" customFormat="1" x14ac:dyDescent="0.25">
      <c r="A36" s="14">
        <v>5256</v>
      </c>
      <c r="B36" s="12" t="s">
        <v>16</v>
      </c>
      <c r="C36" s="11">
        <v>3</v>
      </c>
      <c r="D36" s="11" t="s">
        <v>244</v>
      </c>
      <c r="E36" s="43" t="s">
        <v>309</v>
      </c>
      <c r="F36" s="43" t="s">
        <v>308</v>
      </c>
      <c r="G36" s="11">
        <v>12</v>
      </c>
      <c r="H36" s="44">
        <v>1.59</v>
      </c>
      <c r="I36" s="44">
        <f t="shared" si="0"/>
        <v>19.080000000000002</v>
      </c>
      <c r="J36" s="11">
        <v>100</v>
      </c>
      <c r="K36" s="11" t="s">
        <v>224</v>
      </c>
      <c r="L36" s="45" t="s">
        <v>242</v>
      </c>
    </row>
    <row r="37" spans="1:12" s="34" customFormat="1" x14ac:dyDescent="0.25">
      <c r="A37" s="14">
        <v>5256</v>
      </c>
      <c r="B37" s="12" t="s">
        <v>16</v>
      </c>
      <c r="C37" s="11">
        <v>3</v>
      </c>
      <c r="D37" s="11" t="s">
        <v>244</v>
      </c>
      <c r="E37" s="24" t="s">
        <v>253</v>
      </c>
      <c r="F37" s="24" t="s">
        <v>20</v>
      </c>
      <c r="G37" s="11">
        <v>1</v>
      </c>
      <c r="H37" s="44">
        <v>15</v>
      </c>
      <c r="I37" s="44">
        <f t="shared" si="0"/>
        <v>15</v>
      </c>
      <c r="J37" s="11">
        <v>100</v>
      </c>
      <c r="K37" s="11" t="s">
        <v>235</v>
      </c>
      <c r="L37" s="45" t="s">
        <v>241</v>
      </c>
    </row>
    <row r="38" spans="1:12" s="34" customFormat="1" x14ac:dyDescent="0.25">
      <c r="A38" s="14">
        <v>5256</v>
      </c>
      <c r="B38" s="12" t="s">
        <v>16</v>
      </c>
      <c r="C38" s="11">
        <v>3</v>
      </c>
      <c r="D38" s="11" t="s">
        <v>244</v>
      </c>
      <c r="E38" s="24" t="s">
        <v>254</v>
      </c>
      <c r="F38" s="24" t="s">
        <v>20</v>
      </c>
      <c r="G38" s="11">
        <v>13</v>
      </c>
      <c r="H38" s="44">
        <v>6</v>
      </c>
      <c r="I38" s="44">
        <f t="shared" si="0"/>
        <v>78</v>
      </c>
      <c r="J38" s="11">
        <v>100</v>
      </c>
      <c r="K38" s="11" t="s">
        <v>20</v>
      </c>
      <c r="L38" s="45" t="s">
        <v>20</v>
      </c>
    </row>
    <row r="39" spans="1:12" s="34" customFormat="1" x14ac:dyDescent="0.25">
      <c r="A39" s="14">
        <v>5256</v>
      </c>
      <c r="B39" s="12" t="s">
        <v>16</v>
      </c>
      <c r="C39" s="11">
        <v>3</v>
      </c>
      <c r="D39" s="11" t="s">
        <v>244</v>
      </c>
      <c r="E39" s="24" t="s">
        <v>310</v>
      </c>
      <c r="F39" s="24" t="s">
        <v>311</v>
      </c>
      <c r="G39" s="11">
        <v>600</v>
      </c>
      <c r="H39" s="44">
        <v>0.19</v>
      </c>
      <c r="I39" s="44">
        <f t="shared" si="0"/>
        <v>114</v>
      </c>
      <c r="J39" s="11">
        <v>100</v>
      </c>
      <c r="K39" s="11" t="s">
        <v>229</v>
      </c>
      <c r="L39" s="45" t="s">
        <v>239</v>
      </c>
    </row>
    <row r="40" spans="1:12" s="34" customFormat="1" x14ac:dyDescent="0.25">
      <c r="A40" s="14">
        <v>5256</v>
      </c>
      <c r="B40" s="12" t="s">
        <v>16</v>
      </c>
      <c r="C40" s="11">
        <v>3</v>
      </c>
      <c r="D40" s="11" t="s">
        <v>244</v>
      </c>
      <c r="E40" s="22" t="s">
        <v>255</v>
      </c>
      <c r="F40" s="22" t="s">
        <v>312</v>
      </c>
      <c r="G40" s="12">
        <v>1</v>
      </c>
      <c r="H40" s="44">
        <v>88.89</v>
      </c>
      <c r="I40" s="44">
        <f t="shared" si="0"/>
        <v>88.89</v>
      </c>
      <c r="J40" s="12">
        <v>100</v>
      </c>
      <c r="K40" s="12" t="s">
        <v>228</v>
      </c>
      <c r="L40" s="45" t="s">
        <v>239</v>
      </c>
    </row>
    <row r="41" spans="1:12" s="34" customFormat="1" ht="28.5" x14ac:dyDescent="0.25">
      <c r="A41" s="14">
        <v>5256</v>
      </c>
      <c r="B41" s="12" t="s">
        <v>16</v>
      </c>
      <c r="C41" s="11">
        <v>3</v>
      </c>
      <c r="D41" s="11" t="s">
        <v>244</v>
      </c>
      <c r="E41" s="43" t="s">
        <v>256</v>
      </c>
      <c r="F41" s="43" t="s">
        <v>313</v>
      </c>
      <c r="G41" s="11">
        <v>1</v>
      </c>
      <c r="H41" s="44">
        <v>30</v>
      </c>
      <c r="I41" s="44">
        <f t="shared" si="0"/>
        <v>30</v>
      </c>
      <c r="J41" s="11">
        <v>100</v>
      </c>
      <c r="K41" s="11" t="s">
        <v>225</v>
      </c>
      <c r="L41" s="45" t="s">
        <v>241</v>
      </c>
    </row>
    <row r="42" spans="1:12" s="34" customFormat="1" x14ac:dyDescent="0.25">
      <c r="A42" s="14">
        <v>5256</v>
      </c>
      <c r="B42" s="12" t="s">
        <v>16</v>
      </c>
      <c r="C42" s="11">
        <v>3</v>
      </c>
      <c r="D42" s="11" t="s">
        <v>244</v>
      </c>
      <c r="E42" s="43" t="s">
        <v>257</v>
      </c>
      <c r="F42" s="43" t="s">
        <v>20</v>
      </c>
      <c r="G42" s="11">
        <v>1</v>
      </c>
      <c r="H42" s="44">
        <v>500</v>
      </c>
      <c r="I42" s="44">
        <f t="shared" si="0"/>
        <v>500</v>
      </c>
      <c r="J42" s="11">
        <v>100</v>
      </c>
      <c r="K42" s="11" t="s">
        <v>20</v>
      </c>
      <c r="L42" s="45" t="s">
        <v>20</v>
      </c>
    </row>
    <row r="43" spans="1:12" s="34" customFormat="1" ht="28.5" x14ac:dyDescent="0.25">
      <c r="A43" s="14">
        <v>5256</v>
      </c>
      <c r="B43" s="12" t="s">
        <v>16</v>
      </c>
      <c r="C43" s="11">
        <v>3</v>
      </c>
      <c r="D43" s="11" t="s">
        <v>244</v>
      </c>
      <c r="E43" s="22" t="s">
        <v>315</v>
      </c>
      <c r="F43" s="22" t="s">
        <v>314</v>
      </c>
      <c r="G43" s="12">
        <v>1</v>
      </c>
      <c r="H43" s="44">
        <v>55</v>
      </c>
      <c r="I43" s="44">
        <f t="shared" si="0"/>
        <v>55</v>
      </c>
      <c r="J43" s="12">
        <v>100</v>
      </c>
      <c r="K43" s="12" t="s">
        <v>225</v>
      </c>
      <c r="L43" s="45" t="s">
        <v>241</v>
      </c>
    </row>
    <row r="44" spans="1:12" s="34" customFormat="1" x14ac:dyDescent="0.25">
      <c r="A44" s="14">
        <v>5256</v>
      </c>
      <c r="B44" s="12" t="s">
        <v>16</v>
      </c>
      <c r="C44" s="11">
        <v>3</v>
      </c>
      <c r="D44" s="11" t="s">
        <v>244</v>
      </c>
      <c r="E44" s="22" t="s">
        <v>315</v>
      </c>
      <c r="F44" s="43" t="s">
        <v>316</v>
      </c>
      <c r="G44" s="11">
        <v>1</v>
      </c>
      <c r="H44" s="44">
        <v>450</v>
      </c>
      <c r="I44" s="44">
        <f t="shared" si="0"/>
        <v>450</v>
      </c>
      <c r="J44" s="11">
        <v>100</v>
      </c>
      <c r="K44" s="11" t="s">
        <v>225</v>
      </c>
      <c r="L44" s="45" t="s">
        <v>241</v>
      </c>
    </row>
    <row r="45" spans="1:12" s="34" customFormat="1" x14ac:dyDescent="0.25">
      <c r="A45" s="14">
        <v>5256</v>
      </c>
      <c r="B45" s="12" t="s">
        <v>16</v>
      </c>
      <c r="C45" s="11">
        <v>3</v>
      </c>
      <c r="D45" s="11" t="s">
        <v>244</v>
      </c>
      <c r="E45" s="24" t="s">
        <v>258</v>
      </c>
      <c r="F45" s="24" t="s">
        <v>259</v>
      </c>
      <c r="G45" s="11">
        <v>1</v>
      </c>
      <c r="H45" s="44">
        <v>1000</v>
      </c>
      <c r="I45" s="44">
        <f t="shared" si="0"/>
        <v>1000</v>
      </c>
      <c r="J45" s="11">
        <v>100</v>
      </c>
      <c r="K45" s="11" t="s">
        <v>20</v>
      </c>
      <c r="L45" s="45" t="s">
        <v>20</v>
      </c>
    </row>
    <row r="46" spans="1:12" s="34" customFormat="1" x14ac:dyDescent="0.25">
      <c r="A46" s="14">
        <v>5256</v>
      </c>
      <c r="B46" s="12" t="s">
        <v>16</v>
      </c>
      <c r="C46" s="11">
        <v>3</v>
      </c>
      <c r="D46" s="11" t="s">
        <v>244</v>
      </c>
      <c r="E46" s="43" t="s">
        <v>317</v>
      </c>
      <c r="F46" s="43" t="s">
        <v>260</v>
      </c>
      <c r="G46" s="11">
        <v>1</v>
      </c>
      <c r="H46" s="44">
        <v>91.25</v>
      </c>
      <c r="I46" s="44">
        <f t="shared" si="0"/>
        <v>91.25</v>
      </c>
      <c r="J46" s="11">
        <v>100</v>
      </c>
      <c r="K46" s="11" t="s">
        <v>229</v>
      </c>
      <c r="L46" s="45" t="s">
        <v>239</v>
      </c>
    </row>
    <row r="47" spans="1:12" s="34" customFormat="1" x14ac:dyDescent="0.25">
      <c r="A47" s="14">
        <v>5256</v>
      </c>
      <c r="B47" s="12" t="s">
        <v>16</v>
      </c>
      <c r="C47" s="11">
        <v>3</v>
      </c>
      <c r="D47" s="11" t="s">
        <v>244</v>
      </c>
      <c r="E47" s="43" t="s">
        <v>153</v>
      </c>
      <c r="F47" s="43" t="s">
        <v>261</v>
      </c>
      <c r="G47" s="11">
        <v>1</v>
      </c>
      <c r="H47" s="44">
        <v>1000</v>
      </c>
      <c r="I47" s="44">
        <f t="shared" si="0"/>
        <v>1000</v>
      </c>
      <c r="J47" s="11">
        <v>100</v>
      </c>
      <c r="K47" s="11" t="s">
        <v>23</v>
      </c>
      <c r="L47" s="45" t="s">
        <v>239</v>
      </c>
    </row>
    <row r="48" spans="1:12" s="34" customFormat="1" x14ac:dyDescent="0.25">
      <c r="A48" s="14">
        <v>5256</v>
      </c>
      <c r="B48" s="12" t="s">
        <v>16</v>
      </c>
      <c r="C48" s="11">
        <v>3</v>
      </c>
      <c r="D48" s="11" t="s">
        <v>244</v>
      </c>
      <c r="E48" s="22" t="s">
        <v>319</v>
      </c>
      <c r="F48" s="22" t="s">
        <v>318</v>
      </c>
      <c r="G48" s="12">
        <v>1</v>
      </c>
      <c r="H48" s="44">
        <v>5.95</v>
      </c>
      <c r="I48" s="44">
        <f t="shared" si="0"/>
        <v>5.95</v>
      </c>
      <c r="J48" s="12">
        <v>100</v>
      </c>
      <c r="K48" s="12" t="s">
        <v>224</v>
      </c>
      <c r="L48" s="45" t="s">
        <v>242</v>
      </c>
    </row>
    <row r="49" spans="1:12" s="34" customFormat="1" x14ac:dyDescent="0.25">
      <c r="A49" s="14">
        <v>5256</v>
      </c>
      <c r="B49" s="12" t="s">
        <v>16</v>
      </c>
      <c r="C49" s="11">
        <v>3</v>
      </c>
      <c r="D49" s="11" t="s">
        <v>244</v>
      </c>
      <c r="E49" s="22" t="s">
        <v>319</v>
      </c>
      <c r="F49" s="22" t="s">
        <v>20</v>
      </c>
      <c r="G49" s="14">
        <v>1</v>
      </c>
      <c r="H49" s="44">
        <v>26</v>
      </c>
      <c r="I49" s="44">
        <f t="shared" si="0"/>
        <v>26</v>
      </c>
      <c r="J49" s="12">
        <v>100</v>
      </c>
      <c r="K49" s="12" t="s">
        <v>224</v>
      </c>
      <c r="L49" s="45" t="s">
        <v>368</v>
      </c>
    </row>
    <row r="50" spans="1:12" s="34" customFormat="1" ht="28.5" x14ac:dyDescent="0.25">
      <c r="A50" s="14">
        <v>5256</v>
      </c>
      <c r="B50" s="12" t="s">
        <v>16</v>
      </c>
      <c r="C50" s="11">
        <v>3</v>
      </c>
      <c r="D50" s="11" t="s">
        <v>244</v>
      </c>
      <c r="E50" s="22" t="s">
        <v>207</v>
      </c>
      <c r="F50" s="22" t="s">
        <v>320</v>
      </c>
      <c r="G50" s="14">
        <v>1</v>
      </c>
      <c r="H50" s="44">
        <v>595</v>
      </c>
      <c r="I50" s="44">
        <f t="shared" si="0"/>
        <v>595</v>
      </c>
      <c r="J50" s="12">
        <v>100</v>
      </c>
      <c r="K50" s="12" t="s">
        <v>222</v>
      </c>
      <c r="L50" s="45" t="s">
        <v>238</v>
      </c>
    </row>
    <row r="51" spans="1:12" s="34" customFormat="1" x14ac:dyDescent="0.25">
      <c r="A51" s="14">
        <v>5256</v>
      </c>
      <c r="B51" s="12" t="s">
        <v>16</v>
      </c>
      <c r="C51" s="11">
        <v>3</v>
      </c>
      <c r="D51" s="11" t="s">
        <v>244</v>
      </c>
      <c r="E51" s="22" t="s">
        <v>207</v>
      </c>
      <c r="F51" s="43" t="s">
        <v>321</v>
      </c>
      <c r="G51" s="15">
        <v>4</v>
      </c>
      <c r="H51" s="44">
        <v>16.25</v>
      </c>
      <c r="I51" s="44">
        <f t="shared" si="0"/>
        <v>65</v>
      </c>
      <c r="J51" s="11">
        <v>100</v>
      </c>
      <c r="K51" s="11" t="s">
        <v>222</v>
      </c>
      <c r="L51" s="45" t="s">
        <v>239</v>
      </c>
    </row>
    <row r="52" spans="1:12" s="34" customFormat="1" x14ac:dyDescent="0.25">
      <c r="A52" s="14">
        <v>5256</v>
      </c>
      <c r="B52" s="12" t="s">
        <v>16</v>
      </c>
      <c r="C52" s="11">
        <v>3</v>
      </c>
      <c r="D52" s="11" t="s">
        <v>244</v>
      </c>
      <c r="E52" s="22" t="s">
        <v>207</v>
      </c>
      <c r="F52" s="43" t="s">
        <v>323</v>
      </c>
      <c r="G52" s="15">
        <v>1</v>
      </c>
      <c r="H52" s="44">
        <v>95</v>
      </c>
      <c r="I52" s="44">
        <f t="shared" si="0"/>
        <v>95</v>
      </c>
      <c r="J52" s="11">
        <v>100</v>
      </c>
      <c r="K52" s="11" t="s">
        <v>222</v>
      </c>
      <c r="L52" s="45" t="s">
        <v>238</v>
      </c>
    </row>
    <row r="53" spans="1:12" s="34" customFormat="1" x14ac:dyDescent="0.25">
      <c r="A53" s="14">
        <v>5256</v>
      </c>
      <c r="B53" s="12" t="s">
        <v>16</v>
      </c>
      <c r="C53" s="11">
        <v>3</v>
      </c>
      <c r="D53" s="11" t="s">
        <v>244</v>
      </c>
      <c r="E53" s="22" t="s">
        <v>207</v>
      </c>
      <c r="F53" s="43" t="s">
        <v>324</v>
      </c>
      <c r="G53" s="15">
        <v>1</v>
      </c>
      <c r="H53" s="44">
        <v>75</v>
      </c>
      <c r="I53" s="44">
        <f t="shared" si="0"/>
        <v>75</v>
      </c>
      <c r="J53" s="11">
        <v>100</v>
      </c>
      <c r="K53" s="11" t="s">
        <v>222</v>
      </c>
      <c r="L53" s="45" t="s">
        <v>238</v>
      </c>
    </row>
    <row r="54" spans="1:12" s="34" customFormat="1" x14ac:dyDescent="0.25">
      <c r="A54" s="14">
        <v>5256</v>
      </c>
      <c r="B54" s="12" t="s">
        <v>16</v>
      </c>
      <c r="C54" s="11">
        <v>3</v>
      </c>
      <c r="D54" s="11" t="s">
        <v>244</v>
      </c>
      <c r="E54" s="43" t="s">
        <v>326</v>
      </c>
      <c r="F54" s="43" t="s">
        <v>325</v>
      </c>
      <c r="G54" s="11">
        <v>1</v>
      </c>
      <c r="H54" s="44">
        <v>850</v>
      </c>
      <c r="I54" s="44">
        <f t="shared" si="0"/>
        <v>850</v>
      </c>
      <c r="J54" s="46">
        <v>100</v>
      </c>
      <c r="K54" s="11" t="s">
        <v>230</v>
      </c>
      <c r="L54" s="45" t="s">
        <v>239</v>
      </c>
    </row>
    <row r="55" spans="1:12" s="38" customFormat="1" x14ac:dyDescent="0.25">
      <c r="A55" s="14">
        <v>5256</v>
      </c>
      <c r="B55" s="12" t="s">
        <v>16</v>
      </c>
      <c r="C55" s="11">
        <v>3</v>
      </c>
      <c r="D55" s="11" t="s">
        <v>244</v>
      </c>
      <c r="E55" s="47" t="s">
        <v>262</v>
      </c>
      <c r="F55" s="30" t="s">
        <v>19</v>
      </c>
      <c r="G55" s="48">
        <v>1</v>
      </c>
      <c r="H55" s="49">
        <v>1500</v>
      </c>
      <c r="I55" s="44">
        <f t="shared" si="0"/>
        <v>1500</v>
      </c>
      <c r="J55" s="48">
        <v>100</v>
      </c>
      <c r="K55" s="48" t="s">
        <v>20</v>
      </c>
      <c r="L55" s="50" t="s">
        <v>20</v>
      </c>
    </row>
    <row r="56" spans="1:12" s="38" customFormat="1" x14ac:dyDescent="0.25">
      <c r="A56" s="14">
        <v>5256</v>
      </c>
      <c r="B56" s="12" t="s">
        <v>16</v>
      </c>
      <c r="C56" s="11">
        <v>3</v>
      </c>
      <c r="D56" s="11" t="s">
        <v>244</v>
      </c>
      <c r="E56" s="47" t="s">
        <v>252</v>
      </c>
      <c r="F56" s="30" t="s">
        <v>247</v>
      </c>
      <c r="G56" s="48">
        <v>1</v>
      </c>
      <c r="H56" s="49">
        <v>55</v>
      </c>
      <c r="I56" s="44">
        <f t="shared" si="0"/>
        <v>55</v>
      </c>
      <c r="J56" s="48">
        <v>100</v>
      </c>
      <c r="K56" s="48" t="s">
        <v>231</v>
      </c>
      <c r="L56" s="45" t="s">
        <v>238</v>
      </c>
    </row>
    <row r="57" spans="1:12" s="38" customFormat="1" x14ac:dyDescent="0.25">
      <c r="A57" s="14">
        <v>5256</v>
      </c>
      <c r="B57" s="12" t="s">
        <v>16</v>
      </c>
      <c r="C57" s="11">
        <v>3</v>
      </c>
      <c r="D57" s="11" t="s">
        <v>244</v>
      </c>
      <c r="E57" s="47" t="s">
        <v>327</v>
      </c>
      <c r="F57" s="30" t="s">
        <v>322</v>
      </c>
      <c r="G57" s="48">
        <v>13</v>
      </c>
      <c r="H57" s="49">
        <v>9.6199999999999992</v>
      </c>
      <c r="I57" s="44">
        <f t="shared" si="0"/>
        <v>125.05999999999999</v>
      </c>
      <c r="J57" s="48">
        <v>100</v>
      </c>
      <c r="K57" s="48" t="s">
        <v>226</v>
      </c>
      <c r="L57" s="45" t="s">
        <v>241</v>
      </c>
    </row>
    <row r="58" spans="1:12" s="38" customFormat="1" x14ac:dyDescent="0.25">
      <c r="A58" s="14">
        <v>5256</v>
      </c>
      <c r="B58" s="12" t="s">
        <v>16</v>
      </c>
      <c r="C58" s="11">
        <v>3</v>
      </c>
      <c r="D58" s="11" t="s">
        <v>244</v>
      </c>
      <c r="E58" s="47" t="s">
        <v>329</v>
      </c>
      <c r="F58" s="30" t="s">
        <v>328</v>
      </c>
      <c r="G58" s="48">
        <v>50</v>
      </c>
      <c r="H58" s="49">
        <v>3.7</v>
      </c>
      <c r="I58" s="44">
        <f t="shared" si="0"/>
        <v>185</v>
      </c>
      <c r="J58" s="48">
        <v>100</v>
      </c>
      <c r="K58" s="48" t="s">
        <v>229</v>
      </c>
      <c r="L58" s="45" t="s">
        <v>239</v>
      </c>
    </row>
    <row r="59" spans="1:12" s="38" customFormat="1" x14ac:dyDescent="0.25">
      <c r="A59" s="14">
        <v>5256</v>
      </c>
      <c r="B59" s="12" t="s">
        <v>16</v>
      </c>
      <c r="C59" s="11">
        <v>3</v>
      </c>
      <c r="D59" s="11" t="s">
        <v>244</v>
      </c>
      <c r="E59" s="47" t="s">
        <v>420</v>
      </c>
      <c r="F59" s="30" t="s">
        <v>421</v>
      </c>
      <c r="G59" s="48">
        <v>1</v>
      </c>
      <c r="H59" s="49">
        <v>2000</v>
      </c>
      <c r="I59" s="44">
        <f t="shared" si="0"/>
        <v>2000</v>
      </c>
      <c r="J59" s="48">
        <v>100</v>
      </c>
      <c r="K59" s="48" t="s">
        <v>231</v>
      </c>
      <c r="L59" s="45" t="s">
        <v>238</v>
      </c>
    </row>
    <row r="60" spans="1:12" s="38" customFormat="1" x14ac:dyDescent="0.25">
      <c r="A60" s="14">
        <v>5256</v>
      </c>
      <c r="B60" s="12" t="s">
        <v>16</v>
      </c>
      <c r="C60" s="11">
        <v>3</v>
      </c>
      <c r="D60" s="11" t="s">
        <v>244</v>
      </c>
      <c r="E60" s="47" t="s">
        <v>420</v>
      </c>
      <c r="F60" s="30" t="s">
        <v>422</v>
      </c>
      <c r="G60" s="48">
        <v>1</v>
      </c>
      <c r="H60" s="49">
        <v>25.95</v>
      </c>
      <c r="I60" s="44">
        <f t="shared" si="0"/>
        <v>25.95</v>
      </c>
      <c r="J60" s="48">
        <v>100</v>
      </c>
      <c r="K60" s="48" t="s">
        <v>228</v>
      </c>
      <c r="L60" s="45" t="s">
        <v>239</v>
      </c>
    </row>
    <row r="61" spans="1:12" s="38" customFormat="1" ht="28.5" x14ac:dyDescent="0.25">
      <c r="A61" s="14">
        <v>5256</v>
      </c>
      <c r="B61" s="12" t="s">
        <v>16</v>
      </c>
      <c r="C61" s="11">
        <v>3</v>
      </c>
      <c r="D61" s="11" t="s">
        <v>244</v>
      </c>
      <c r="E61" s="47" t="s">
        <v>263</v>
      </c>
      <c r="F61" s="30" t="s">
        <v>264</v>
      </c>
      <c r="G61" s="48">
        <v>3</v>
      </c>
      <c r="H61" s="49">
        <v>60</v>
      </c>
      <c r="I61" s="44">
        <f t="shared" si="0"/>
        <v>180</v>
      </c>
      <c r="J61" s="48">
        <v>100</v>
      </c>
      <c r="K61" s="48" t="s">
        <v>20</v>
      </c>
      <c r="L61" s="45" t="s">
        <v>20</v>
      </c>
    </row>
    <row r="62" spans="1:12" s="38" customFormat="1" ht="28.5" x14ac:dyDescent="0.25">
      <c r="A62" s="14">
        <v>5256</v>
      </c>
      <c r="B62" s="12" t="s">
        <v>16</v>
      </c>
      <c r="C62" s="11">
        <v>3</v>
      </c>
      <c r="D62" s="11" t="s">
        <v>244</v>
      </c>
      <c r="E62" s="47" t="s">
        <v>423</v>
      </c>
      <c r="F62" s="30" t="s">
        <v>424</v>
      </c>
      <c r="G62" s="48">
        <v>1</v>
      </c>
      <c r="H62" s="49">
        <v>150</v>
      </c>
      <c r="I62" s="44">
        <f t="shared" si="0"/>
        <v>150</v>
      </c>
      <c r="J62" s="48">
        <v>100</v>
      </c>
      <c r="K62" s="48" t="s">
        <v>229</v>
      </c>
      <c r="L62" s="45" t="s">
        <v>239</v>
      </c>
    </row>
    <row r="63" spans="1:12" s="38" customFormat="1" x14ac:dyDescent="0.25">
      <c r="A63" s="14">
        <v>5256</v>
      </c>
      <c r="B63" s="12" t="s">
        <v>16</v>
      </c>
      <c r="C63" s="11">
        <v>3</v>
      </c>
      <c r="D63" s="11" t="s">
        <v>244</v>
      </c>
      <c r="E63" s="47" t="s">
        <v>333</v>
      </c>
      <c r="F63" s="30" t="s">
        <v>330</v>
      </c>
      <c r="G63" s="48">
        <v>6</v>
      </c>
      <c r="H63" s="49">
        <v>24.95</v>
      </c>
      <c r="I63" s="44">
        <f t="shared" si="0"/>
        <v>149.69999999999999</v>
      </c>
      <c r="J63" s="48">
        <v>80</v>
      </c>
      <c r="K63" s="48" t="s">
        <v>228</v>
      </c>
      <c r="L63" s="45" t="s">
        <v>239</v>
      </c>
    </row>
    <row r="64" spans="1:12" s="38" customFormat="1" x14ac:dyDescent="0.25">
      <c r="A64" s="14">
        <v>5256</v>
      </c>
      <c r="B64" s="12" t="s">
        <v>16</v>
      </c>
      <c r="C64" s="11">
        <v>3</v>
      </c>
      <c r="D64" s="11" t="s">
        <v>244</v>
      </c>
      <c r="E64" s="47" t="s">
        <v>333</v>
      </c>
      <c r="F64" s="30" t="s">
        <v>331</v>
      </c>
      <c r="G64" s="48">
        <v>6</v>
      </c>
      <c r="H64" s="49">
        <v>2.95</v>
      </c>
      <c r="I64" s="44">
        <f t="shared" si="0"/>
        <v>17.700000000000003</v>
      </c>
      <c r="J64" s="48">
        <v>100</v>
      </c>
      <c r="K64" s="48" t="s">
        <v>230</v>
      </c>
      <c r="L64" s="45" t="s">
        <v>239</v>
      </c>
    </row>
    <row r="65" spans="1:12" s="38" customFormat="1" ht="28.5" x14ac:dyDescent="0.25">
      <c r="A65" s="14">
        <v>5256</v>
      </c>
      <c r="B65" s="12" t="s">
        <v>16</v>
      </c>
      <c r="C65" s="11">
        <v>3</v>
      </c>
      <c r="D65" s="11" t="s">
        <v>244</v>
      </c>
      <c r="E65" s="47" t="s">
        <v>335</v>
      </c>
      <c r="F65" s="30" t="s">
        <v>334</v>
      </c>
      <c r="G65" s="48">
        <v>5</v>
      </c>
      <c r="H65" s="49">
        <v>3.25</v>
      </c>
      <c r="I65" s="44">
        <f t="shared" si="0"/>
        <v>16.25</v>
      </c>
      <c r="J65" s="48">
        <v>100</v>
      </c>
      <c r="K65" s="48" t="s">
        <v>228</v>
      </c>
      <c r="L65" s="45" t="s">
        <v>239</v>
      </c>
    </row>
    <row r="66" spans="1:12" s="38" customFormat="1" ht="28.5" x14ac:dyDescent="0.25">
      <c r="A66" s="14">
        <v>5256</v>
      </c>
      <c r="B66" s="12" t="s">
        <v>16</v>
      </c>
      <c r="C66" s="11">
        <v>3</v>
      </c>
      <c r="D66" s="11" t="s">
        <v>244</v>
      </c>
      <c r="E66" s="47" t="s">
        <v>425</v>
      </c>
      <c r="F66" s="30" t="s">
        <v>426</v>
      </c>
      <c r="G66" s="48">
        <v>1</v>
      </c>
      <c r="H66" s="49">
        <v>180</v>
      </c>
      <c r="I66" s="44">
        <f t="shared" si="0"/>
        <v>180</v>
      </c>
      <c r="J66" s="48">
        <v>100</v>
      </c>
      <c r="K66" s="48" t="s">
        <v>232</v>
      </c>
      <c r="L66" s="45" t="s">
        <v>241</v>
      </c>
    </row>
    <row r="67" spans="1:12" s="38" customFormat="1" x14ac:dyDescent="0.25">
      <c r="A67" s="14">
        <v>5256</v>
      </c>
      <c r="B67" s="12" t="s">
        <v>16</v>
      </c>
      <c r="C67" s="11">
        <v>3</v>
      </c>
      <c r="D67" s="11" t="s">
        <v>244</v>
      </c>
      <c r="E67" s="47" t="s">
        <v>337</v>
      </c>
      <c r="F67" s="30" t="s">
        <v>332</v>
      </c>
      <c r="G67" s="48">
        <v>1</v>
      </c>
      <c r="H67" s="49">
        <v>52</v>
      </c>
      <c r="I67" s="44">
        <f t="shared" si="0"/>
        <v>52</v>
      </c>
      <c r="J67" s="48">
        <v>100</v>
      </c>
      <c r="K67" s="48" t="s">
        <v>224</v>
      </c>
      <c r="L67" s="45" t="s">
        <v>241</v>
      </c>
    </row>
    <row r="68" spans="1:12" s="38" customFormat="1" x14ac:dyDescent="0.25">
      <c r="A68" s="14">
        <v>5256</v>
      </c>
      <c r="B68" s="12" t="s">
        <v>16</v>
      </c>
      <c r="C68" s="11">
        <v>3</v>
      </c>
      <c r="D68" s="11" t="s">
        <v>244</v>
      </c>
      <c r="E68" s="47" t="s">
        <v>337</v>
      </c>
      <c r="F68" s="30" t="s">
        <v>332</v>
      </c>
      <c r="G68" s="48">
        <v>1</v>
      </c>
      <c r="H68" s="49">
        <v>13.95</v>
      </c>
      <c r="I68" s="44">
        <f t="shared" si="0"/>
        <v>13.95</v>
      </c>
      <c r="J68" s="48">
        <v>100</v>
      </c>
      <c r="K68" s="48" t="s">
        <v>224</v>
      </c>
      <c r="L68" s="45" t="s">
        <v>239</v>
      </c>
    </row>
    <row r="69" spans="1:12" s="38" customFormat="1" x14ac:dyDescent="0.25">
      <c r="A69" s="14">
        <v>5256</v>
      </c>
      <c r="B69" s="12" t="s">
        <v>16</v>
      </c>
      <c r="C69" s="11">
        <v>3</v>
      </c>
      <c r="D69" s="11" t="s">
        <v>244</v>
      </c>
      <c r="E69" s="47" t="s">
        <v>338</v>
      </c>
      <c r="F69" s="30" t="s">
        <v>339</v>
      </c>
      <c r="G69" s="48">
        <v>4</v>
      </c>
      <c r="H69" s="49">
        <v>12.49</v>
      </c>
      <c r="I69" s="44">
        <f t="shared" si="0"/>
        <v>49.96</v>
      </c>
      <c r="J69" s="48">
        <v>100</v>
      </c>
      <c r="K69" s="48" t="s">
        <v>222</v>
      </c>
      <c r="L69" s="45" t="s">
        <v>367</v>
      </c>
    </row>
    <row r="70" spans="1:12" s="38" customFormat="1" x14ac:dyDescent="0.25">
      <c r="A70" s="14">
        <v>5256</v>
      </c>
      <c r="B70" s="12" t="s">
        <v>16</v>
      </c>
      <c r="C70" s="11">
        <v>3</v>
      </c>
      <c r="D70" s="11" t="s">
        <v>244</v>
      </c>
      <c r="E70" s="47" t="s">
        <v>427</v>
      </c>
      <c r="F70" s="30" t="s">
        <v>428</v>
      </c>
      <c r="G70" s="48">
        <v>14</v>
      </c>
      <c r="H70" s="49">
        <v>12.95</v>
      </c>
      <c r="I70" s="44">
        <f t="shared" si="0"/>
        <v>181.29999999999998</v>
      </c>
      <c r="J70" s="48">
        <v>100</v>
      </c>
      <c r="K70" s="48" t="s">
        <v>226</v>
      </c>
      <c r="L70" s="45" t="s">
        <v>25</v>
      </c>
    </row>
    <row r="71" spans="1:12" s="38" customFormat="1" x14ac:dyDescent="0.25">
      <c r="A71" s="14">
        <v>5256</v>
      </c>
      <c r="B71" s="12" t="s">
        <v>16</v>
      </c>
      <c r="C71" s="11">
        <v>3</v>
      </c>
      <c r="D71" s="11" t="s">
        <v>244</v>
      </c>
      <c r="E71" s="47" t="s">
        <v>429</v>
      </c>
      <c r="F71" s="30" t="s">
        <v>430</v>
      </c>
      <c r="G71" s="48">
        <v>1</v>
      </c>
      <c r="H71" s="49">
        <v>1980</v>
      </c>
      <c r="I71" s="44">
        <f t="shared" si="0"/>
        <v>1980</v>
      </c>
      <c r="J71" s="48">
        <v>100</v>
      </c>
      <c r="K71" s="48" t="s">
        <v>20</v>
      </c>
      <c r="L71" s="45" t="s">
        <v>20</v>
      </c>
    </row>
    <row r="72" spans="1:12" s="38" customFormat="1" ht="28.5" x14ac:dyDescent="0.25">
      <c r="A72" s="14">
        <v>5256</v>
      </c>
      <c r="B72" s="12" t="s">
        <v>16</v>
      </c>
      <c r="C72" s="11">
        <v>3</v>
      </c>
      <c r="D72" s="11" t="s">
        <v>244</v>
      </c>
      <c r="E72" s="47" t="s">
        <v>429</v>
      </c>
      <c r="F72" s="30" t="s">
        <v>431</v>
      </c>
      <c r="G72" s="48">
        <v>1</v>
      </c>
      <c r="H72" s="49">
        <v>20800</v>
      </c>
      <c r="I72" s="44">
        <f t="shared" si="0"/>
        <v>20800</v>
      </c>
      <c r="J72" s="48">
        <v>100</v>
      </c>
      <c r="K72" s="48" t="s">
        <v>23</v>
      </c>
      <c r="L72" s="45" t="s">
        <v>369</v>
      </c>
    </row>
    <row r="73" spans="1:12" s="38" customFormat="1" x14ac:dyDescent="0.25">
      <c r="A73" s="14">
        <v>5256</v>
      </c>
      <c r="B73" s="12" t="s">
        <v>16</v>
      </c>
      <c r="C73" s="11">
        <v>3</v>
      </c>
      <c r="D73" s="11" t="s">
        <v>244</v>
      </c>
      <c r="E73" s="47" t="s">
        <v>429</v>
      </c>
      <c r="F73" s="30" t="s">
        <v>432</v>
      </c>
      <c r="G73" s="48">
        <v>1</v>
      </c>
      <c r="H73" s="49">
        <v>165</v>
      </c>
      <c r="I73" s="44">
        <f t="shared" ref="I73:I108" si="1">G73*H73</f>
        <v>165</v>
      </c>
      <c r="J73" s="48">
        <v>100</v>
      </c>
      <c r="K73" s="48" t="s">
        <v>228</v>
      </c>
      <c r="L73" s="45" t="s">
        <v>239</v>
      </c>
    </row>
    <row r="74" spans="1:12" s="38" customFormat="1" x14ac:dyDescent="0.25">
      <c r="A74" s="14">
        <v>5256</v>
      </c>
      <c r="B74" s="12" t="s">
        <v>16</v>
      </c>
      <c r="C74" s="11">
        <v>3</v>
      </c>
      <c r="D74" s="11" t="s">
        <v>244</v>
      </c>
      <c r="E74" s="47" t="s">
        <v>341</v>
      </c>
      <c r="F74" s="30" t="s">
        <v>340</v>
      </c>
      <c r="G74" s="48">
        <v>13</v>
      </c>
      <c r="H74" s="49">
        <v>12.95</v>
      </c>
      <c r="I74" s="44">
        <f t="shared" si="1"/>
        <v>168.35</v>
      </c>
      <c r="J74" s="48">
        <v>25</v>
      </c>
      <c r="K74" s="48" t="s">
        <v>23</v>
      </c>
      <c r="L74" s="45" t="s">
        <v>238</v>
      </c>
    </row>
    <row r="75" spans="1:12" s="38" customFormat="1" x14ac:dyDescent="0.25">
      <c r="A75" s="14">
        <v>5256</v>
      </c>
      <c r="B75" s="12" t="s">
        <v>16</v>
      </c>
      <c r="C75" s="11">
        <v>3</v>
      </c>
      <c r="D75" s="11" t="s">
        <v>244</v>
      </c>
      <c r="E75" s="47" t="s">
        <v>343</v>
      </c>
      <c r="F75" s="30" t="s">
        <v>342</v>
      </c>
      <c r="G75" s="48">
        <v>2</v>
      </c>
      <c r="H75" s="49">
        <v>24.48</v>
      </c>
      <c r="I75" s="44">
        <f t="shared" si="1"/>
        <v>48.96</v>
      </c>
      <c r="J75" s="48">
        <v>100</v>
      </c>
      <c r="K75" s="48" t="s">
        <v>231</v>
      </c>
      <c r="L75" s="45" t="s">
        <v>367</v>
      </c>
    </row>
    <row r="76" spans="1:12" s="38" customFormat="1" x14ac:dyDescent="0.25">
      <c r="A76" s="14">
        <v>5256</v>
      </c>
      <c r="B76" s="12" t="s">
        <v>16</v>
      </c>
      <c r="C76" s="11">
        <v>3</v>
      </c>
      <c r="D76" s="11" t="s">
        <v>244</v>
      </c>
      <c r="E76" s="47" t="s">
        <v>158</v>
      </c>
      <c r="F76" s="30" t="s">
        <v>336</v>
      </c>
      <c r="G76" s="48">
        <v>13</v>
      </c>
      <c r="H76" s="49">
        <v>1.08</v>
      </c>
      <c r="I76" s="44">
        <f t="shared" si="1"/>
        <v>14.040000000000001</v>
      </c>
      <c r="J76" s="48">
        <v>50</v>
      </c>
      <c r="K76" s="48" t="s">
        <v>224</v>
      </c>
      <c r="L76" s="45" t="s">
        <v>238</v>
      </c>
    </row>
    <row r="77" spans="1:12" s="38" customFormat="1" x14ac:dyDescent="0.25">
      <c r="A77" s="14">
        <v>5256</v>
      </c>
      <c r="B77" s="12" t="s">
        <v>16</v>
      </c>
      <c r="C77" s="11">
        <v>3</v>
      </c>
      <c r="D77" s="11" t="s">
        <v>244</v>
      </c>
      <c r="E77" s="47" t="s">
        <v>345</v>
      </c>
      <c r="F77" s="30" t="s">
        <v>344</v>
      </c>
      <c r="G77" s="48">
        <v>10</v>
      </c>
      <c r="H77" s="49">
        <v>21</v>
      </c>
      <c r="I77" s="44">
        <f t="shared" si="1"/>
        <v>210</v>
      </c>
      <c r="J77" s="48">
        <v>100</v>
      </c>
      <c r="K77" s="48" t="s">
        <v>23</v>
      </c>
      <c r="L77" s="45" t="s">
        <v>25</v>
      </c>
    </row>
    <row r="78" spans="1:12" s="38" customFormat="1" x14ac:dyDescent="0.25">
      <c r="A78" s="14">
        <v>5256</v>
      </c>
      <c r="B78" s="12" t="s">
        <v>16</v>
      </c>
      <c r="C78" s="11">
        <v>3</v>
      </c>
      <c r="D78" s="11" t="s">
        <v>244</v>
      </c>
      <c r="E78" s="47" t="s">
        <v>345</v>
      </c>
      <c r="F78" s="30" t="s">
        <v>192</v>
      </c>
      <c r="G78" s="48">
        <v>2</v>
      </c>
      <c r="H78" s="49">
        <v>45</v>
      </c>
      <c r="I78" s="44">
        <f t="shared" si="1"/>
        <v>90</v>
      </c>
      <c r="J78" s="48">
        <v>100</v>
      </c>
      <c r="K78" s="48" t="s">
        <v>224</v>
      </c>
      <c r="L78" s="45" t="s">
        <v>239</v>
      </c>
    </row>
    <row r="79" spans="1:12" s="38" customFormat="1" x14ac:dyDescent="0.25">
      <c r="A79" s="14">
        <v>5256</v>
      </c>
      <c r="B79" s="12" t="s">
        <v>16</v>
      </c>
      <c r="C79" s="11">
        <v>3</v>
      </c>
      <c r="D79" s="11" t="s">
        <v>244</v>
      </c>
      <c r="E79" s="47" t="s">
        <v>265</v>
      </c>
      <c r="F79" s="30" t="s">
        <v>20</v>
      </c>
      <c r="G79" s="48">
        <v>1</v>
      </c>
      <c r="H79" s="49">
        <v>60</v>
      </c>
      <c r="I79" s="44">
        <f t="shared" si="1"/>
        <v>60</v>
      </c>
      <c r="J79" s="48">
        <v>100</v>
      </c>
      <c r="K79" s="48" t="s">
        <v>230</v>
      </c>
      <c r="L79" s="45" t="s">
        <v>241</v>
      </c>
    </row>
    <row r="80" spans="1:12" s="38" customFormat="1" x14ac:dyDescent="0.25">
      <c r="A80" s="14">
        <v>5256</v>
      </c>
      <c r="B80" s="12" t="s">
        <v>16</v>
      </c>
      <c r="C80" s="11">
        <v>3</v>
      </c>
      <c r="D80" s="11" t="s">
        <v>244</v>
      </c>
      <c r="E80" s="47" t="s">
        <v>265</v>
      </c>
      <c r="F80" s="30" t="s">
        <v>346</v>
      </c>
      <c r="G80" s="48">
        <v>1</v>
      </c>
      <c r="H80" s="49">
        <v>55</v>
      </c>
      <c r="I80" s="44">
        <f t="shared" si="1"/>
        <v>55</v>
      </c>
      <c r="J80" s="48">
        <v>100</v>
      </c>
      <c r="K80" s="48" t="s">
        <v>235</v>
      </c>
      <c r="L80" s="45" t="s">
        <v>241</v>
      </c>
    </row>
    <row r="81" spans="1:12" s="38" customFormat="1" x14ac:dyDescent="0.25">
      <c r="A81" s="14">
        <v>5256</v>
      </c>
      <c r="B81" s="12" t="s">
        <v>16</v>
      </c>
      <c r="C81" s="11">
        <v>3</v>
      </c>
      <c r="D81" s="11" t="s">
        <v>244</v>
      </c>
      <c r="E81" s="47" t="s">
        <v>266</v>
      </c>
      <c r="F81" s="30"/>
      <c r="G81" s="48">
        <v>15</v>
      </c>
      <c r="H81" s="49">
        <v>25</v>
      </c>
      <c r="I81" s="44">
        <f t="shared" si="1"/>
        <v>375</v>
      </c>
      <c r="J81" s="48">
        <v>20</v>
      </c>
      <c r="K81" s="48" t="s">
        <v>227</v>
      </c>
      <c r="L81" s="45" t="s">
        <v>25</v>
      </c>
    </row>
    <row r="82" spans="1:12" s="38" customFormat="1" x14ac:dyDescent="0.25">
      <c r="A82" s="14">
        <v>5256</v>
      </c>
      <c r="B82" s="12" t="s">
        <v>16</v>
      </c>
      <c r="C82" s="11">
        <v>3</v>
      </c>
      <c r="D82" s="11" t="s">
        <v>244</v>
      </c>
      <c r="E82" s="47" t="s">
        <v>347</v>
      </c>
      <c r="F82" s="30" t="s">
        <v>20</v>
      </c>
      <c r="G82" s="48">
        <v>1</v>
      </c>
      <c r="H82" s="49">
        <v>500</v>
      </c>
      <c r="I82" s="44">
        <f t="shared" si="1"/>
        <v>500</v>
      </c>
      <c r="J82" s="48">
        <v>100</v>
      </c>
      <c r="K82" s="48" t="s">
        <v>23</v>
      </c>
      <c r="L82" s="45" t="s">
        <v>25</v>
      </c>
    </row>
    <row r="83" spans="1:12" s="38" customFormat="1" x14ac:dyDescent="0.25">
      <c r="A83" s="14">
        <v>5256</v>
      </c>
      <c r="B83" s="12" t="s">
        <v>16</v>
      </c>
      <c r="C83" s="11">
        <v>3</v>
      </c>
      <c r="D83" s="11" t="s">
        <v>244</v>
      </c>
      <c r="E83" s="47" t="s">
        <v>348</v>
      </c>
      <c r="F83" s="30" t="s">
        <v>20</v>
      </c>
      <c r="G83" s="48">
        <v>1</v>
      </c>
      <c r="H83" s="49">
        <v>15</v>
      </c>
      <c r="I83" s="44">
        <f t="shared" si="1"/>
        <v>15</v>
      </c>
      <c r="J83" s="48">
        <v>100</v>
      </c>
      <c r="K83" s="48" t="s">
        <v>230</v>
      </c>
      <c r="L83" s="45" t="s">
        <v>241</v>
      </c>
    </row>
    <row r="84" spans="1:12" s="38" customFormat="1" x14ac:dyDescent="0.25">
      <c r="A84" s="14">
        <v>5256</v>
      </c>
      <c r="B84" s="12" t="s">
        <v>16</v>
      </c>
      <c r="C84" s="11">
        <v>3</v>
      </c>
      <c r="D84" s="11" t="s">
        <v>244</v>
      </c>
      <c r="E84" s="47" t="s">
        <v>433</v>
      </c>
      <c r="F84" s="30" t="s">
        <v>434</v>
      </c>
      <c r="G84" s="48">
        <v>1</v>
      </c>
      <c r="H84" s="49">
        <v>37</v>
      </c>
      <c r="I84" s="44">
        <f t="shared" si="1"/>
        <v>37</v>
      </c>
      <c r="J84" s="48">
        <v>100</v>
      </c>
      <c r="K84" s="48" t="s">
        <v>224</v>
      </c>
      <c r="L84" s="45" t="s">
        <v>239</v>
      </c>
    </row>
    <row r="85" spans="1:12" s="38" customFormat="1" x14ac:dyDescent="0.25">
      <c r="A85" s="14">
        <v>5256</v>
      </c>
      <c r="B85" s="12" t="s">
        <v>16</v>
      </c>
      <c r="C85" s="11">
        <v>3</v>
      </c>
      <c r="D85" s="11" t="s">
        <v>244</v>
      </c>
      <c r="E85" s="47" t="s">
        <v>350</v>
      </c>
      <c r="F85" s="30" t="s">
        <v>349</v>
      </c>
      <c r="G85" s="48">
        <v>13</v>
      </c>
      <c r="H85" s="49">
        <v>1.25</v>
      </c>
      <c r="I85" s="44">
        <f t="shared" si="1"/>
        <v>16.25</v>
      </c>
      <c r="J85" s="48">
        <v>100</v>
      </c>
      <c r="K85" s="48" t="s">
        <v>224</v>
      </c>
      <c r="L85" s="45" t="s">
        <v>239</v>
      </c>
    </row>
    <row r="86" spans="1:12" s="38" customFormat="1" x14ac:dyDescent="0.25">
      <c r="A86" s="14">
        <v>5256</v>
      </c>
      <c r="B86" s="12" t="s">
        <v>16</v>
      </c>
      <c r="C86" s="11">
        <v>3</v>
      </c>
      <c r="D86" s="11" t="s">
        <v>244</v>
      </c>
      <c r="E86" s="47" t="s">
        <v>435</v>
      </c>
      <c r="F86" s="30" t="s">
        <v>436</v>
      </c>
      <c r="G86" s="48">
        <v>3</v>
      </c>
      <c r="H86" s="49">
        <v>37</v>
      </c>
      <c r="I86" s="44">
        <f t="shared" si="1"/>
        <v>111</v>
      </c>
      <c r="J86" s="48">
        <v>100</v>
      </c>
      <c r="K86" s="48" t="s">
        <v>223</v>
      </c>
      <c r="L86" s="45" t="s">
        <v>239</v>
      </c>
    </row>
    <row r="87" spans="1:12" s="38" customFormat="1" x14ac:dyDescent="0.25">
      <c r="A87" s="14">
        <v>5256</v>
      </c>
      <c r="B87" s="12" t="s">
        <v>16</v>
      </c>
      <c r="C87" s="11">
        <v>3</v>
      </c>
      <c r="D87" s="11" t="s">
        <v>244</v>
      </c>
      <c r="E87" s="47" t="s">
        <v>353</v>
      </c>
      <c r="F87" s="30" t="s">
        <v>351</v>
      </c>
      <c r="G87" s="48">
        <v>1</v>
      </c>
      <c r="H87" s="49">
        <v>25</v>
      </c>
      <c r="I87" s="44">
        <f t="shared" si="1"/>
        <v>25</v>
      </c>
      <c r="J87" s="48">
        <v>100</v>
      </c>
      <c r="K87" s="48" t="s">
        <v>235</v>
      </c>
      <c r="L87" s="45" t="s">
        <v>241</v>
      </c>
    </row>
    <row r="88" spans="1:12" s="38" customFormat="1" x14ac:dyDescent="0.25">
      <c r="A88" s="14">
        <v>5256</v>
      </c>
      <c r="B88" s="12" t="s">
        <v>16</v>
      </c>
      <c r="C88" s="11">
        <v>3</v>
      </c>
      <c r="D88" s="11" t="s">
        <v>244</v>
      </c>
      <c r="E88" s="47" t="s">
        <v>353</v>
      </c>
      <c r="F88" s="30" t="s">
        <v>351</v>
      </c>
      <c r="G88" s="48">
        <v>13</v>
      </c>
      <c r="H88" s="49">
        <v>2.1</v>
      </c>
      <c r="I88" s="44">
        <f t="shared" si="1"/>
        <v>27.3</v>
      </c>
      <c r="J88" s="48">
        <v>100</v>
      </c>
      <c r="K88" s="48" t="s">
        <v>229</v>
      </c>
      <c r="L88" s="45" t="s">
        <v>370</v>
      </c>
    </row>
    <row r="89" spans="1:12" s="38" customFormat="1" x14ac:dyDescent="0.25">
      <c r="A89" s="14">
        <v>5256</v>
      </c>
      <c r="B89" s="12" t="s">
        <v>16</v>
      </c>
      <c r="C89" s="11">
        <v>3</v>
      </c>
      <c r="D89" s="11" t="s">
        <v>244</v>
      </c>
      <c r="E89" s="47" t="s">
        <v>437</v>
      </c>
      <c r="F89" s="30" t="s">
        <v>438</v>
      </c>
      <c r="G89" s="48">
        <v>1</v>
      </c>
      <c r="H89" s="49">
        <v>15</v>
      </c>
      <c r="I89" s="44">
        <f t="shared" si="1"/>
        <v>15</v>
      </c>
      <c r="J89" s="48">
        <v>100</v>
      </c>
      <c r="K89" s="48" t="s">
        <v>225</v>
      </c>
      <c r="L89" s="45" t="s">
        <v>368</v>
      </c>
    </row>
    <row r="90" spans="1:12" s="38" customFormat="1" x14ac:dyDescent="0.25">
      <c r="A90" s="14">
        <v>5256</v>
      </c>
      <c r="B90" s="12" t="s">
        <v>16</v>
      </c>
      <c r="C90" s="11">
        <v>3</v>
      </c>
      <c r="D90" s="11" t="s">
        <v>244</v>
      </c>
      <c r="E90" s="47" t="s">
        <v>267</v>
      </c>
      <c r="F90" s="30" t="s">
        <v>19</v>
      </c>
      <c r="G90" s="48">
        <v>1</v>
      </c>
      <c r="H90" s="49">
        <v>50</v>
      </c>
      <c r="I90" s="44">
        <f t="shared" si="1"/>
        <v>50</v>
      </c>
      <c r="J90" s="48">
        <v>100</v>
      </c>
      <c r="K90" s="48" t="s">
        <v>20</v>
      </c>
      <c r="L90" s="45" t="s">
        <v>20</v>
      </c>
    </row>
    <row r="91" spans="1:12" s="38" customFormat="1" x14ac:dyDescent="0.25">
      <c r="A91" s="14">
        <v>5256</v>
      </c>
      <c r="B91" s="12" t="s">
        <v>16</v>
      </c>
      <c r="C91" s="11">
        <v>3</v>
      </c>
      <c r="D91" s="11" t="s">
        <v>244</v>
      </c>
      <c r="E91" s="47" t="s">
        <v>354</v>
      </c>
      <c r="F91" s="30" t="s">
        <v>352</v>
      </c>
      <c r="G91" s="48">
        <v>1</v>
      </c>
      <c r="H91" s="49">
        <v>26</v>
      </c>
      <c r="I91" s="44">
        <f t="shared" si="1"/>
        <v>26</v>
      </c>
      <c r="J91" s="48">
        <v>100</v>
      </c>
      <c r="K91" s="48" t="s">
        <v>222</v>
      </c>
      <c r="L91" s="45" t="s">
        <v>241</v>
      </c>
    </row>
    <row r="92" spans="1:12" s="38" customFormat="1" x14ac:dyDescent="0.25">
      <c r="A92" s="14">
        <v>5256</v>
      </c>
      <c r="B92" s="12" t="s">
        <v>16</v>
      </c>
      <c r="C92" s="11">
        <v>3</v>
      </c>
      <c r="D92" s="11" t="s">
        <v>244</v>
      </c>
      <c r="E92" s="47" t="s">
        <v>355</v>
      </c>
      <c r="F92" s="30" t="s">
        <v>110</v>
      </c>
      <c r="G92" s="48">
        <v>300</v>
      </c>
      <c r="H92" s="49">
        <v>0.3</v>
      </c>
      <c r="I92" s="44">
        <f t="shared" si="1"/>
        <v>90</v>
      </c>
      <c r="J92" s="48">
        <v>100</v>
      </c>
      <c r="K92" s="48" t="s">
        <v>229</v>
      </c>
      <c r="L92" s="45" t="s">
        <v>239</v>
      </c>
    </row>
    <row r="93" spans="1:12" s="38" customFormat="1" x14ac:dyDescent="0.25">
      <c r="A93" s="14">
        <v>5256</v>
      </c>
      <c r="B93" s="12" t="s">
        <v>16</v>
      </c>
      <c r="C93" s="11">
        <v>3</v>
      </c>
      <c r="D93" s="11" t="s">
        <v>244</v>
      </c>
      <c r="E93" s="47" t="s">
        <v>268</v>
      </c>
      <c r="F93" s="30" t="s">
        <v>20</v>
      </c>
      <c r="G93" s="48">
        <v>13</v>
      </c>
      <c r="H93" s="49">
        <v>8.33</v>
      </c>
      <c r="I93" s="44">
        <f t="shared" si="1"/>
        <v>108.29</v>
      </c>
      <c r="J93" s="48">
        <v>100</v>
      </c>
      <c r="K93" s="48" t="s">
        <v>235</v>
      </c>
      <c r="L93" s="45" t="s">
        <v>371</v>
      </c>
    </row>
    <row r="94" spans="1:12" s="38" customFormat="1" x14ac:dyDescent="0.25">
      <c r="A94" s="14">
        <v>5256</v>
      </c>
      <c r="B94" s="12" t="s">
        <v>16</v>
      </c>
      <c r="C94" s="11">
        <v>3</v>
      </c>
      <c r="D94" s="11" t="s">
        <v>244</v>
      </c>
      <c r="E94" s="47" t="s">
        <v>439</v>
      </c>
      <c r="F94" s="30" t="s">
        <v>356</v>
      </c>
      <c r="G94" s="48">
        <v>13</v>
      </c>
      <c r="H94" s="49">
        <v>48.5</v>
      </c>
      <c r="I94" s="44">
        <f t="shared" si="1"/>
        <v>630.5</v>
      </c>
      <c r="J94" s="48">
        <v>50</v>
      </c>
      <c r="K94" s="48" t="s">
        <v>229</v>
      </c>
      <c r="L94" s="45" t="s">
        <v>239</v>
      </c>
    </row>
    <row r="95" spans="1:12" s="38" customFormat="1" x14ac:dyDescent="0.25">
      <c r="A95" s="14">
        <v>5256</v>
      </c>
      <c r="B95" s="12" t="s">
        <v>16</v>
      </c>
      <c r="C95" s="11">
        <v>3</v>
      </c>
      <c r="D95" s="11" t="s">
        <v>244</v>
      </c>
      <c r="E95" s="47" t="s">
        <v>359</v>
      </c>
      <c r="F95" s="30" t="s">
        <v>357</v>
      </c>
      <c r="G95" s="48">
        <v>325</v>
      </c>
      <c r="H95" s="49">
        <v>1.85</v>
      </c>
      <c r="I95" s="44">
        <f t="shared" si="1"/>
        <v>601.25</v>
      </c>
      <c r="J95" s="48">
        <v>100</v>
      </c>
      <c r="K95" s="48" t="s">
        <v>229</v>
      </c>
      <c r="L95" s="45" t="s">
        <v>239</v>
      </c>
    </row>
    <row r="96" spans="1:12" s="38" customFormat="1" x14ac:dyDescent="0.25">
      <c r="A96" s="14">
        <v>5256</v>
      </c>
      <c r="B96" s="12" t="s">
        <v>16</v>
      </c>
      <c r="C96" s="11">
        <v>3</v>
      </c>
      <c r="D96" s="11" t="s">
        <v>244</v>
      </c>
      <c r="E96" s="47" t="s">
        <v>359</v>
      </c>
      <c r="F96" s="30" t="s">
        <v>358</v>
      </c>
      <c r="G96" s="48">
        <v>325</v>
      </c>
      <c r="H96" s="49">
        <v>1.85</v>
      </c>
      <c r="I96" s="44">
        <f t="shared" si="1"/>
        <v>601.25</v>
      </c>
      <c r="J96" s="48">
        <v>100</v>
      </c>
      <c r="K96" s="48" t="s">
        <v>229</v>
      </c>
      <c r="L96" s="45" t="s">
        <v>239</v>
      </c>
    </row>
    <row r="97" spans="1:12" s="38" customFormat="1" x14ac:dyDescent="0.25">
      <c r="A97" s="14">
        <v>5256</v>
      </c>
      <c r="B97" s="12" t="s">
        <v>16</v>
      </c>
      <c r="C97" s="11">
        <v>3</v>
      </c>
      <c r="D97" s="11" t="s">
        <v>244</v>
      </c>
      <c r="E97" s="47" t="s">
        <v>359</v>
      </c>
      <c r="F97" s="30" t="s">
        <v>360</v>
      </c>
      <c r="G97" s="48">
        <v>3000</v>
      </c>
      <c r="H97" s="49">
        <v>0.21</v>
      </c>
      <c r="I97" s="44">
        <f t="shared" si="1"/>
        <v>630</v>
      </c>
      <c r="J97" s="48">
        <v>100</v>
      </c>
      <c r="K97" s="48" t="s">
        <v>229</v>
      </c>
      <c r="L97" s="45" t="s">
        <v>239</v>
      </c>
    </row>
    <row r="98" spans="1:12" s="38" customFormat="1" x14ac:dyDescent="0.25">
      <c r="A98" s="14">
        <v>5256</v>
      </c>
      <c r="B98" s="12" t="s">
        <v>16</v>
      </c>
      <c r="C98" s="11">
        <v>3</v>
      </c>
      <c r="D98" s="11" t="s">
        <v>244</v>
      </c>
      <c r="E98" s="47" t="s">
        <v>440</v>
      </c>
      <c r="F98" s="30" t="s">
        <v>441</v>
      </c>
      <c r="G98" s="48">
        <v>6</v>
      </c>
      <c r="H98" s="49">
        <v>83.33</v>
      </c>
      <c r="I98" s="44">
        <f t="shared" si="1"/>
        <v>499.98</v>
      </c>
      <c r="J98" s="48">
        <v>5</v>
      </c>
      <c r="K98" s="48" t="s">
        <v>226</v>
      </c>
      <c r="L98" s="45" t="s">
        <v>240</v>
      </c>
    </row>
    <row r="99" spans="1:12" s="38" customFormat="1" x14ac:dyDescent="0.25">
      <c r="A99" s="14">
        <v>5256</v>
      </c>
      <c r="B99" s="12" t="s">
        <v>16</v>
      </c>
      <c r="C99" s="11">
        <v>3</v>
      </c>
      <c r="D99" s="11" t="s">
        <v>244</v>
      </c>
      <c r="E99" s="47" t="s">
        <v>269</v>
      </c>
      <c r="F99" s="30" t="s">
        <v>361</v>
      </c>
      <c r="G99" s="48">
        <v>1</v>
      </c>
      <c r="H99" s="49">
        <v>4680</v>
      </c>
      <c r="I99" s="44">
        <f t="shared" si="1"/>
        <v>4680</v>
      </c>
      <c r="J99" s="48">
        <v>100</v>
      </c>
      <c r="K99" s="48" t="s">
        <v>229</v>
      </c>
      <c r="L99" s="45" t="s">
        <v>239</v>
      </c>
    </row>
    <row r="100" spans="1:12" s="38" customFormat="1" x14ac:dyDescent="0.25">
      <c r="A100" s="14">
        <v>5256</v>
      </c>
      <c r="B100" s="12" t="s">
        <v>16</v>
      </c>
      <c r="C100" s="11">
        <v>3</v>
      </c>
      <c r="D100" s="11" t="s">
        <v>244</v>
      </c>
      <c r="E100" s="47" t="s">
        <v>269</v>
      </c>
      <c r="F100" s="30" t="s">
        <v>362</v>
      </c>
      <c r="G100" s="48">
        <v>2000</v>
      </c>
      <c r="H100" s="49">
        <v>0.7</v>
      </c>
      <c r="I100" s="44">
        <f t="shared" si="1"/>
        <v>1400</v>
      </c>
      <c r="J100" s="48">
        <v>100</v>
      </c>
      <c r="K100" s="48" t="s">
        <v>229</v>
      </c>
      <c r="L100" s="45" t="s">
        <v>239</v>
      </c>
    </row>
    <row r="101" spans="1:12" s="38" customFormat="1" x14ac:dyDescent="0.25">
      <c r="A101" s="14">
        <v>5256</v>
      </c>
      <c r="B101" s="12" t="s">
        <v>16</v>
      </c>
      <c r="C101" s="11">
        <v>3</v>
      </c>
      <c r="D101" s="11" t="s">
        <v>244</v>
      </c>
      <c r="E101" s="47" t="s">
        <v>269</v>
      </c>
      <c r="F101" s="30" t="s">
        <v>270</v>
      </c>
      <c r="G101" s="48">
        <v>24</v>
      </c>
      <c r="H101" s="49">
        <v>30</v>
      </c>
      <c r="I101" s="44">
        <f t="shared" si="1"/>
        <v>720</v>
      </c>
      <c r="J101" s="48">
        <v>100</v>
      </c>
      <c r="K101" s="48" t="s">
        <v>229</v>
      </c>
      <c r="L101" s="45" t="s">
        <v>239</v>
      </c>
    </row>
    <row r="102" spans="1:12" s="38" customFormat="1" ht="28.5" x14ac:dyDescent="0.25">
      <c r="A102" s="14">
        <v>5256</v>
      </c>
      <c r="B102" s="12" t="s">
        <v>16</v>
      </c>
      <c r="C102" s="11">
        <v>3</v>
      </c>
      <c r="D102" s="11" t="s">
        <v>244</v>
      </c>
      <c r="E102" s="47" t="s">
        <v>269</v>
      </c>
      <c r="F102" s="30" t="s">
        <v>363</v>
      </c>
      <c r="G102" s="48">
        <v>1</v>
      </c>
      <c r="H102" s="49">
        <v>4400</v>
      </c>
      <c r="I102" s="44">
        <f t="shared" si="1"/>
        <v>4400</v>
      </c>
      <c r="J102" s="48">
        <v>100</v>
      </c>
      <c r="K102" s="48" t="s">
        <v>229</v>
      </c>
      <c r="L102" s="45" t="s">
        <v>239</v>
      </c>
    </row>
    <row r="103" spans="1:12" s="38" customFormat="1" x14ac:dyDescent="0.25">
      <c r="A103" s="14">
        <v>5256</v>
      </c>
      <c r="B103" s="12" t="s">
        <v>16</v>
      </c>
      <c r="C103" s="11">
        <v>3</v>
      </c>
      <c r="D103" s="11" t="s">
        <v>244</v>
      </c>
      <c r="E103" s="47" t="s">
        <v>269</v>
      </c>
      <c r="F103" s="30" t="s">
        <v>364</v>
      </c>
      <c r="G103" s="48">
        <v>2000</v>
      </c>
      <c r="H103" s="49">
        <v>0.49</v>
      </c>
      <c r="I103" s="44">
        <f t="shared" si="1"/>
        <v>980</v>
      </c>
      <c r="J103" s="48">
        <v>100</v>
      </c>
      <c r="K103" s="48" t="s">
        <v>229</v>
      </c>
      <c r="L103" s="45" t="s">
        <v>239</v>
      </c>
    </row>
    <row r="104" spans="1:12" s="38" customFormat="1" x14ac:dyDescent="0.25">
      <c r="A104" s="14">
        <v>5256</v>
      </c>
      <c r="B104" s="12" t="s">
        <v>16</v>
      </c>
      <c r="C104" s="11">
        <v>3</v>
      </c>
      <c r="D104" s="11" t="s">
        <v>244</v>
      </c>
      <c r="E104" s="47" t="s">
        <v>271</v>
      </c>
      <c r="F104" s="30" t="s">
        <v>20</v>
      </c>
      <c r="G104" s="48">
        <v>500</v>
      </c>
      <c r="H104" s="49">
        <v>0.4</v>
      </c>
      <c r="I104" s="44">
        <f t="shared" si="1"/>
        <v>200</v>
      </c>
      <c r="J104" s="48">
        <v>50</v>
      </c>
      <c r="K104" s="48" t="s">
        <v>229</v>
      </c>
      <c r="L104" s="45" t="s">
        <v>239</v>
      </c>
    </row>
    <row r="105" spans="1:12" s="38" customFormat="1" x14ac:dyDescent="0.25">
      <c r="A105" s="14">
        <v>5256</v>
      </c>
      <c r="B105" s="12" t="s">
        <v>16</v>
      </c>
      <c r="C105" s="11">
        <v>3</v>
      </c>
      <c r="D105" s="11" t="s">
        <v>244</v>
      </c>
      <c r="E105" s="47" t="s">
        <v>271</v>
      </c>
      <c r="F105" s="30" t="s">
        <v>365</v>
      </c>
      <c r="G105" s="48">
        <v>1000</v>
      </c>
      <c r="H105" s="49">
        <v>0.4</v>
      </c>
      <c r="I105" s="44">
        <f t="shared" si="1"/>
        <v>400</v>
      </c>
      <c r="J105" s="48">
        <v>100</v>
      </c>
      <c r="K105" s="48" t="s">
        <v>229</v>
      </c>
      <c r="L105" s="45" t="s">
        <v>239</v>
      </c>
    </row>
    <row r="106" spans="1:12" s="38" customFormat="1" x14ac:dyDescent="0.25">
      <c r="A106" s="14">
        <v>5256</v>
      </c>
      <c r="B106" s="12" t="s">
        <v>16</v>
      </c>
      <c r="C106" s="11">
        <v>3</v>
      </c>
      <c r="D106" s="11" t="s">
        <v>244</v>
      </c>
      <c r="E106" s="47" t="s">
        <v>272</v>
      </c>
      <c r="F106" s="30" t="s">
        <v>366</v>
      </c>
      <c r="G106" s="48">
        <v>12</v>
      </c>
      <c r="H106" s="49">
        <v>0.98</v>
      </c>
      <c r="I106" s="44">
        <f t="shared" si="1"/>
        <v>11.76</v>
      </c>
      <c r="J106" s="48">
        <v>100</v>
      </c>
      <c r="K106" s="48" t="s">
        <v>229</v>
      </c>
      <c r="L106" s="45" t="s">
        <v>239</v>
      </c>
    </row>
    <row r="107" spans="1:12" s="38" customFormat="1" x14ac:dyDescent="0.25">
      <c r="A107" s="14">
        <v>5256</v>
      </c>
      <c r="B107" s="12" t="s">
        <v>16</v>
      </c>
      <c r="C107" s="11">
        <v>3</v>
      </c>
      <c r="D107" s="11" t="s">
        <v>244</v>
      </c>
      <c r="E107" s="47" t="s">
        <v>273</v>
      </c>
      <c r="F107" s="30" t="s">
        <v>274</v>
      </c>
      <c r="G107" s="48">
        <v>10</v>
      </c>
      <c r="H107" s="49">
        <v>5.25</v>
      </c>
      <c r="I107" s="44">
        <f t="shared" si="1"/>
        <v>52.5</v>
      </c>
      <c r="J107" s="48">
        <v>100</v>
      </c>
      <c r="K107" s="48" t="s">
        <v>229</v>
      </c>
      <c r="L107" s="45" t="s">
        <v>239</v>
      </c>
    </row>
    <row r="108" spans="1:12" s="38" customFormat="1" x14ac:dyDescent="0.25">
      <c r="A108" s="14">
        <v>5256</v>
      </c>
      <c r="B108" s="12" t="s">
        <v>16</v>
      </c>
      <c r="C108" s="11">
        <v>3</v>
      </c>
      <c r="D108" s="11" t="s">
        <v>244</v>
      </c>
      <c r="E108" s="47" t="s">
        <v>275</v>
      </c>
      <c r="F108" s="30" t="s">
        <v>20</v>
      </c>
      <c r="G108" s="48">
        <v>6</v>
      </c>
      <c r="H108" s="49">
        <v>2.4900000000000002</v>
      </c>
      <c r="I108" s="44">
        <f t="shared" si="1"/>
        <v>14.940000000000001</v>
      </c>
      <c r="J108" s="48">
        <v>50</v>
      </c>
      <c r="K108" s="48" t="s">
        <v>223</v>
      </c>
      <c r="L108" s="45" t="s">
        <v>239</v>
      </c>
    </row>
    <row r="109" spans="1:12" s="38" customFormat="1" x14ac:dyDescent="0.25">
      <c r="A109" s="51">
        <v>5256</v>
      </c>
      <c r="B109" s="46" t="s">
        <v>16</v>
      </c>
      <c r="C109" s="46">
        <v>3</v>
      </c>
      <c r="D109" s="46" t="s">
        <v>244</v>
      </c>
      <c r="E109" s="52" t="s">
        <v>276</v>
      </c>
      <c r="F109" s="52" t="s">
        <v>20</v>
      </c>
      <c r="G109" s="46">
        <v>1</v>
      </c>
      <c r="H109" s="53">
        <v>100</v>
      </c>
      <c r="I109" s="53">
        <f>G109*H109</f>
        <v>100</v>
      </c>
      <c r="J109" s="46">
        <v>100</v>
      </c>
      <c r="K109" s="46" t="s">
        <v>230</v>
      </c>
      <c r="L109" s="54" t="s">
        <v>241</v>
      </c>
    </row>
  </sheetData>
  <mergeCells count="2">
    <mergeCell ref="A4:L4"/>
    <mergeCell ref="D3:I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2018-12-20T19:25:16Z</cp:lastPrinted>
  <dcterms:created xsi:type="dcterms:W3CDTF">2018-01-12T15:55:21Z</dcterms:created>
  <dcterms:modified xsi:type="dcterms:W3CDTF">2020-08-26T17:12:37Z</dcterms:modified>
</cp:coreProperties>
</file>