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K:\GRP\DGI\DEDIS\40000\41200_Elabo_Prog\50580\DEP-ASP\Programme\5377_Rép_équip_électronique_(fusion_5265_5271)\1_Révision_fusion_2019\Analyse\"/>
    </mc:Choice>
  </mc:AlternateContent>
  <xr:revisionPtr revIDLastSave="0" documentId="13_ncr:1_{712CB8E9-2BB4-475D-8EE0-875691AAA43B}" xr6:coauthVersionLast="36" xr6:coauthVersionMax="36" xr10:uidLastSave="{00000000-0000-0000-0000-000000000000}"/>
  <bookViews>
    <workbookView xWindow="0" yWindow="0" windowWidth="9720" windowHeight="3690" activeTab="1" xr2:uid="{00000000-000D-0000-FFFF-FFFF00000000}"/>
  </bookViews>
  <sheets>
    <sheet name="MAO" sheetId="1" r:id="rId1"/>
    <sheet name="RM" sheetId="2" r:id="rId2"/>
  </sheets>
  <definedNames>
    <definedName name="_xlnm._FilterDatabase" localSheetId="0" hidden="1">MAO!$A$7:$L$7</definedName>
    <definedName name="_xlnm._FilterDatabase" localSheetId="1" hidden="1">RM!$A$7:$L$7</definedName>
    <definedName name="_xlnm.Print_Titles" localSheetId="0">MAO!$1:$7</definedName>
    <definedName name="_xlnm.Print_Titles" localSheetId="1">RM!$1:$7</definedName>
    <definedName name="locaux_">#REF!</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D3" i="2" l="1"/>
</calcChain>
</file>

<file path=xl/sharedStrings.xml><?xml version="1.0" encoding="utf-8"?>
<sst xmlns="http://schemas.openxmlformats.org/spreadsheetml/2006/main" count="2795" uniqueCount="836">
  <si>
    <t>Programme</t>
  </si>
  <si>
    <t>Catégorie</t>
  </si>
  <si>
    <t xml:space="preserve">Article </t>
  </si>
  <si>
    <t xml:space="preserve">Description </t>
  </si>
  <si>
    <t>Quantité</t>
  </si>
  <si>
    <t>Coût unitaire (Hors taxes)</t>
  </si>
  <si>
    <t xml:space="preserve">Durée de vie </t>
  </si>
  <si>
    <t>Compétence principale</t>
  </si>
  <si>
    <t>Local</t>
  </si>
  <si>
    <t>Coût total</t>
  </si>
  <si>
    <t>Nom du programme</t>
  </si>
  <si>
    <t>Nom de catégorie</t>
  </si>
  <si>
    <t>N° de catégorie</t>
  </si>
  <si>
    <t>Taux de remplacement annuel (%)</t>
  </si>
  <si>
    <t>Coût unitaire (hors taxes)</t>
  </si>
  <si>
    <t>Mobilier</t>
  </si>
  <si>
    <t>Escabeau</t>
  </si>
  <si>
    <t>Étagère</t>
  </si>
  <si>
    <t>Brosse</t>
  </si>
  <si>
    <t>Fil</t>
  </si>
  <si>
    <t>Imprimante</t>
  </si>
  <si>
    <t xml:space="preserve">Logiciel </t>
  </si>
  <si>
    <t>Ordinateur</t>
  </si>
  <si>
    <t>Ressources matérielles</t>
  </si>
  <si>
    <t>Appareillage et outillage</t>
  </si>
  <si>
    <t>Fusible</t>
  </si>
  <si>
    <t>Rallonge</t>
  </si>
  <si>
    <t>Toutes</t>
  </si>
  <si>
    <t xml:space="preserve">Aimant </t>
  </si>
  <si>
    <t>Aspirateur</t>
  </si>
  <si>
    <t>-</t>
  </si>
  <si>
    <t>Clé</t>
  </si>
  <si>
    <t>Douille</t>
  </si>
  <si>
    <t>Dresseur</t>
  </si>
  <si>
    <t>Ensemble</t>
  </si>
  <si>
    <t>Étau</t>
  </si>
  <si>
    <t>Extracteur</t>
  </si>
  <si>
    <t>Foret</t>
  </si>
  <si>
    <t>Lime</t>
  </si>
  <si>
    <t>Marteau</t>
  </si>
  <si>
    <t>Multimètre</t>
  </si>
  <si>
    <t>Oscilloscope</t>
  </si>
  <si>
    <t>Outil</t>
  </si>
  <si>
    <t>Perceuse</t>
  </si>
  <si>
    <t>Pistolet</t>
  </si>
  <si>
    <t>Riveteuse</t>
  </si>
  <si>
    <t>Ruban</t>
  </si>
  <si>
    <t>Scie</t>
  </si>
  <si>
    <t>Taraud</t>
  </si>
  <si>
    <t>Décapant</t>
  </si>
  <si>
    <t>Huile</t>
  </si>
  <si>
    <t>Papier</t>
  </si>
  <si>
    <t>Rivet</t>
  </si>
  <si>
    <t>LISTE COMPLÈTE DES RESSOURCES MATÉRIELLES QUE LE CSS DOIT POSSÉDER POUR OFFRIR LE PROGRAMME D'ÉTUDES</t>
  </si>
  <si>
    <t>LISTE COMPLÈTE DU MOBILIER, APPAREILLAGE ET OUTILLAGE QUE LE CSS DOIT POSSÉDER POUR OFFRIR LE PROGRAMME D'ÉTUDES</t>
  </si>
  <si>
    <t>RÉPARATION ET SERVICE ET ÉLECTRONIQUE - DEP 5377</t>
  </si>
  <si>
    <t>Réparation et service en électronique</t>
  </si>
  <si>
    <t xml:space="preserve">Armoire </t>
  </si>
  <si>
    <t>En acier, 18" x 36" x 72", 5 tablettes, portes renforcées, verrouillable</t>
  </si>
  <si>
    <t>En métal, 24" x 48" x 76", verrouillable, type bibliothèque</t>
  </si>
  <si>
    <t>Bureau</t>
  </si>
  <si>
    <t>30" x 60", tiroirs, bureau et huche, tiroir à clavier rétractable, ergonomique, commercial</t>
  </si>
  <si>
    <t>Chaise</t>
  </si>
  <si>
    <t xml:space="preserve">Pour élève, sur roues, ajustable qualité commerciale </t>
  </si>
  <si>
    <t>Pour enseignant, ergonomique, qualité commerciale</t>
  </si>
  <si>
    <t>Chariot</t>
  </si>
  <si>
    <t>Capacité de 500 lbs, 45" x 25" x 33", roue de 5"</t>
  </si>
  <si>
    <t xml:space="preserve">Multi-usage, pour microscope, noir, 26" x 20" x 29", avec 2 roues qui barrent </t>
  </si>
  <si>
    <t>Multi-usage, pour microscope, noir, 26" x 20" x 29", avec 2 roues qui barrent de type : Uline H-5003 ou équivalent</t>
  </si>
  <si>
    <t>Pour meule, noir, 26" x 20" x 29", avec 2 roues qui barrent</t>
  </si>
  <si>
    <t>Classeur</t>
  </si>
  <si>
    <t>4 tiroirs, grand format</t>
  </si>
  <si>
    <t>Latéral, 3 tiroirs, 36" x 18" x 40"</t>
  </si>
  <si>
    <t>Comptoir</t>
  </si>
  <si>
    <t>De réception, 36" x 72" x 36", avec tablettes intérieures</t>
  </si>
  <si>
    <t>Établi</t>
  </si>
  <si>
    <t>Dessus et tablette en érable, lamellé 1 3/4" x 36" x 60", 12" sur support en métal de 18", 4 tiroirs à serrures individuelles, pattes fermes hauteur total 29 1/2"</t>
  </si>
  <si>
    <t>Ouverte, complète, 5 tablettes  42" x 18" x 75", gris pâle</t>
  </si>
  <si>
    <t>Plaque</t>
  </si>
  <si>
    <t>Murale, 4 prises, de type : RJ-45, Addison A0648963</t>
  </si>
  <si>
    <t>Table</t>
  </si>
  <si>
    <t>Longue, 60" x 30 1/2" x 29"1/2, base en métal, dessus bois</t>
  </si>
  <si>
    <t>Tableau</t>
  </si>
  <si>
    <t>Effaçable à sec, mobile de type : magnétique acier, 8' x 4 ' hauteur total de 78'' de type : Uline.ca H-7804</t>
  </si>
  <si>
    <t>Tabouret</t>
  </si>
  <si>
    <t>Ajustable, haut, pour établi, 20 pour C1, 20 pour C2. De type : dessinateur durable, sur roulette, siège en tissus, sans bras</t>
  </si>
  <si>
    <t>Toile</t>
  </si>
  <si>
    <t>Pour projecteur, minimum 120"</t>
  </si>
  <si>
    <t>Portable, en plastique transparent, 20 cases de dimension 7 1/4"x 4 1/4"x 3/16"</t>
  </si>
  <si>
    <t>Téléscopique, 24" de type QJ.PU-07 chez Adisson</t>
  </si>
  <si>
    <t>Amplificateur</t>
  </si>
  <si>
    <t>Audio 70 V, de ligne, 120 W, tuner, manuel d'utilisation et de service, avec plan, de type omage QA12</t>
  </si>
  <si>
    <t>De puissance, à transistor, avec manuel</t>
  </si>
  <si>
    <t>Antenne</t>
  </si>
  <si>
    <t>De télévision, tous canaux, extérieur</t>
  </si>
  <si>
    <t>Pour satellite, 24", pour réception de télévision canadienne par satellite avec décodeur numérique</t>
  </si>
  <si>
    <t>Appareil de mesure</t>
  </si>
  <si>
    <t>LCR(ICR meter), grande plage de mesures d'inductance, capacité et résistance, affichage numérique; de type BK precision modèle 878B</t>
  </si>
  <si>
    <t>Application</t>
  </si>
  <si>
    <t>Aux amplificateurs opérationnels référence ou équivalent avec manuel</t>
  </si>
  <si>
    <t>Portatif, pour poussières fines, pour photocopieur, de type Duratool SPC22010</t>
  </si>
  <si>
    <t>Robot, de type Rumba IROBOT Canadian Tire, 043-8149-8, type Rumba IROBOT</t>
  </si>
  <si>
    <t>Bac</t>
  </si>
  <si>
    <t xml:space="preserve">De lavage et de séchage, 30" x 48" x 30", 12 gallons </t>
  </si>
  <si>
    <t>Barre d'alimentation</t>
  </si>
  <si>
    <t>Électrique, 8 prises 120 V, interrupteur disjoncteur, 15A, 48", cordon de 6'</t>
  </si>
  <si>
    <t>Base électronique</t>
  </si>
  <si>
    <t>Par ensemble, de style Elenco, 10 montages de bases,expérience de type : abra électronique mod.PK-101</t>
  </si>
  <si>
    <t>Bloc d'alimentation</t>
  </si>
  <si>
    <t>0-30V 6A,Double (ser./parall) indicateurs de tension et de courant, mise à la terre</t>
  </si>
  <si>
    <t>CA variable, sortie 0-130 Vac, 20 A max de type Adoner TDGC-2-2KM</t>
  </si>
  <si>
    <t>Boyau</t>
  </si>
  <si>
    <t>À air, en caoutchouc, renforcé de toile, 1/2" x 50'</t>
  </si>
  <si>
    <t>D'établi en crin, de type  412 chez home depot ref. 1000682407</t>
  </si>
  <si>
    <t>Câblage</t>
  </si>
  <si>
    <t>Ensemble incluant câblage, connecteur réseau et prise</t>
  </si>
  <si>
    <t>Pour rotor, 5 cond, 150 m, pour antenne extérieure</t>
  </si>
  <si>
    <t>Câble</t>
  </si>
  <si>
    <t>De réseau, 300m</t>
  </si>
  <si>
    <t>Cache-fils</t>
  </si>
  <si>
    <t>Pour fils téléphonique, informatique et d'alimentation passés au plancher, 1 m x 7 cm, de type ARD70 Addison</t>
  </si>
  <si>
    <t>Calibrateur</t>
  </si>
  <si>
    <t>De boucle, de courbe, de type : Newark,Fluke 753</t>
  </si>
  <si>
    <t>Caméra</t>
  </si>
  <si>
    <t xml:space="preserve">Rotative, ip de type : Adisson # MOD: C8018DN2 </t>
  </si>
  <si>
    <t>Capteur</t>
  </si>
  <si>
    <t>Didactique</t>
  </si>
  <si>
    <t>Case</t>
  </si>
  <si>
    <t>Pour calibrateur de type newark 9300</t>
  </si>
  <si>
    <t>Casque</t>
  </si>
  <si>
    <t>D'écoute, 8 ohms, cordon 8', couvre l'oreille de type : Sennheiser HD2.10 centrehifi</t>
  </si>
  <si>
    <t>CD-rom</t>
  </si>
  <si>
    <t>Manuel, 86350-A0 Cd-Rom de manuel pour ensemble 8010-A0 référence Festo ou équivalent</t>
  </si>
  <si>
    <t>Charge</t>
  </si>
  <si>
    <t>Électronique, usagée, de type : Kikusui PLZ1002W</t>
  </si>
  <si>
    <t>Chargeur</t>
  </si>
  <si>
    <t xml:space="preserve">À batterie d'auto, linéaire de type :Canadian tire Article #011-1505-8 </t>
  </si>
  <si>
    <t xml:space="preserve">Cinéma-maison </t>
  </si>
  <si>
    <t>Ensemble, Incluant amplificateur, 5 hauts-parleurs et un sub de type Onkyo no. HT-S5800</t>
  </si>
  <si>
    <t>Circuit</t>
  </si>
  <si>
    <t>À propulsion ("drive A"), usagé ou presque neuve de type : Voir avec Ebay, Allen-Bradley référence 1336F-BRF20</t>
  </si>
  <si>
    <t xml:space="preserve">À propulsion AC, usagé ou presque neuve, Voir avec Ebay, Allen-Bradley référence  powerFlex40, prix inclus transport. </t>
  </si>
  <si>
    <t>À propulsion moteur, industriel</t>
  </si>
  <si>
    <t>À propulsion multiaxe ("drive servo multiaxe")</t>
  </si>
  <si>
    <t>À propulsion servo ("drive servo")</t>
  </si>
  <si>
    <t>À propulsion, ("drive DC")</t>
  </si>
  <si>
    <t>À propulsion, pas à pas, usagé, ("drive stepper") 18-48dc de type :Voir avec Ebay, DM542</t>
  </si>
  <si>
    <t>Amplification, didactique</t>
  </si>
  <si>
    <t>Circuit de controle de puissance et à thyristor</t>
  </si>
  <si>
    <t>De régulation d'alimentation électrique, avec manuel</t>
  </si>
  <si>
    <t>Ciseau</t>
  </si>
  <si>
    <t>À froid, ensemble de burin, 1/2" de type mastercraft no. 058-7928-6</t>
  </si>
  <si>
    <t>À tôle, de type Rona no. 0350025</t>
  </si>
  <si>
    <t>Allen, par ensemble de 12, impériale</t>
  </si>
  <si>
    <t xml:space="preserve">Allen, par ensemble de 30, métrique et SAE (impérial), de type 130-8030 Fuller </t>
  </si>
  <si>
    <t>Coffre</t>
  </si>
  <si>
    <t>À outils, mobile de 36", 12 tiroirs, de type : home dépotno. 1001015303</t>
  </si>
  <si>
    <t>Coffret</t>
  </si>
  <si>
    <t>De rangement, facet, pour matériel didactique, jusqu'à 10 plaquettes</t>
  </si>
  <si>
    <t>Compresseur</t>
  </si>
  <si>
    <t>À piston, industriel, en V, tout équipé, double étage, refroidisseur, réservoir, manomètre</t>
  </si>
  <si>
    <t>Console</t>
  </si>
  <si>
    <t xml:space="preserve">Console DJ de type DJCONTROL-JOG </t>
  </si>
  <si>
    <t>De mixage audio, de type : yamaha MG12XU</t>
  </si>
  <si>
    <t>Playstation dernière génération et accessoire 1 jeux manuel instruction</t>
  </si>
  <si>
    <t>Pour éclairage de scène, dmx de type : s 40918 obey70</t>
  </si>
  <si>
    <t>Xbox dernière générationet access.1 jeux, manuel instruction</t>
  </si>
  <si>
    <t>Convertisseur</t>
  </si>
  <si>
    <t>12CC-120AC, manuel et plan idéalement de type 1500w 12dc-120ac</t>
  </si>
  <si>
    <t>De communication, usagé de type: Voir avec Ebay, Allen-Bradley 1203-USB</t>
  </si>
  <si>
    <t>USB à RS485</t>
  </si>
  <si>
    <t>Décodeur</t>
  </si>
  <si>
    <t xml:space="preserve">Pour IPTV de type : nvidia shield </t>
  </si>
  <si>
    <t>Développement</t>
  </si>
  <si>
    <t>De système microcontrôleur</t>
  </si>
  <si>
    <t>Diable</t>
  </si>
  <si>
    <t>Capacité 800 lb, commerciale de type Uline H-1542</t>
  </si>
  <si>
    <t>Dispositif</t>
  </si>
  <si>
    <t>Semi-conducteur</t>
  </si>
  <si>
    <t>Distorsiomètre</t>
  </si>
  <si>
    <t>Distorsion, signal à bruit et mesure de tension alternative</t>
  </si>
  <si>
    <t>Domotique</t>
  </si>
  <si>
    <t>Représentatif sans fil et nécessaire installation</t>
  </si>
  <si>
    <t>Par ensemble, métrique et impérial, rochet et coffret inclus, rallonge, de type Canadian Tire no, 058-9637-6</t>
  </si>
  <si>
    <t>De meule</t>
  </si>
  <si>
    <t>Drône</t>
  </si>
  <si>
    <t xml:space="preserve">Avec caméra de type : Phantom pro4 </t>
  </si>
  <si>
    <t>Échelle</t>
  </si>
  <si>
    <t>De type Uline H-4144, 20' ou 6 m, en fibre de verre, CSA, capacité 300 lb</t>
  </si>
  <si>
    <t>Éclairage</t>
  </si>
  <si>
    <t>De scène, de type : Sonotech2003,com, led Mushroom"DMX modèle Fr-005 de Francis</t>
  </si>
  <si>
    <t>De scène, pour console dmx de type : Big dipper LM70</t>
  </si>
  <si>
    <t>Élévateur</t>
  </si>
  <si>
    <t>Pour moto, électrique, pour quadriporteur, scooter et autres de type : Voir site nhproequip.com modèle ELEVATOR 1100S EMAX prix en us, fait estimé approx qu'il serait ici. Prix 2700 us converti Canadien a 1,4 = 3780</t>
  </si>
  <si>
    <t>2,4 m ou 8pieds , professionnel, en fibre de verre, CSA de type Uline H-5627</t>
  </si>
  <si>
    <t>À ventouse, mâchoires 3"</t>
  </si>
  <si>
    <t>De boulon, ensemble 30 pieces. De type maximum chez canadian tire no. 058-0317-2</t>
  </si>
  <si>
    <t>Fréquencemètre</t>
  </si>
  <si>
    <t>Compteur de temps, 2,7ghz</t>
  </si>
  <si>
    <t>Fusionneuse</t>
  </si>
  <si>
    <t>À fibre optique</t>
  </si>
  <si>
    <t>Générateur</t>
  </si>
  <si>
    <t xml:space="preserve">Atsc/hdmi, sortie RF, ATSC et HDMI, avec patron et audio de type Rohde &amp; swarz DVSG </t>
  </si>
  <si>
    <t>Audio, analogique, onde sinus,carré,triangulaire, avec  affichage, fréquence. 05HZ-3MHZ, atténuation -40db</t>
  </si>
  <si>
    <t>fr/ma, 100 KHz-150 MHz, modulation MA</t>
  </si>
  <si>
    <t>RF/AM/FM, 2 canaux , choix de fréquence de modulation, AM/DSB, AM/ASK, FM/FSK/PM/PWM, jusqu'à 160MHZ, 2 canals, conteur de fréquence inclus, port usb de type BK, précisionbk2542b</t>
  </si>
  <si>
    <t>Haut-parleur</t>
  </si>
  <si>
    <t>2 voies, paires, de type : centre hifi Klipsch R-14M</t>
  </si>
  <si>
    <t>Amplifié, avec manuel et plan de type : Centre HIFI Yamaha YST-SW12</t>
  </si>
  <si>
    <t>Amplifié, pour ordinateur de type : centre Hifi Bose companion2 série III</t>
  </si>
  <si>
    <t>Pour les graves, amplifé 12", 200wrms de type : Centre Hifi Klipcsh R-12sw</t>
  </si>
  <si>
    <t>HMI-PLC</t>
  </si>
  <si>
    <t>HMI-PLC, HMI= Human machine interface, PLC= Programmable Logic Controllers , écran tactil multifonction port série, bus de communication,usb avec sortie audio 3,5mm. PLC= Programmable logic controllers.  Sert pour les moteurs pas-à-pas ou a servo. Il peut manipuler jusqua 136 i/o, compteur intégré haute vitesse, détecte la position des moteurs pas-à-pas et servo, prise RS232-RS422-RS485, port de communication, température et module CAN</t>
  </si>
  <si>
    <t>Huilier</t>
  </si>
  <si>
    <t>Compte-goutte, de type Rona no.0210017</t>
  </si>
  <si>
    <t>3D, au choix, manuel de service et instruction selon le prix indiqué, technologie évolutive avec les années. De type : Staples Dremel 3D20-01</t>
  </si>
  <si>
    <t>3D, haute qualité, volume de construction minimum 12 "x 12" x 18", résolution 200 micron, table automatique ajustable et détection automatique, filament bloqué, mode pause de type : Staples MakerBot Replicator Z18</t>
  </si>
  <si>
    <t>Laser noir, de bonne qualité</t>
  </si>
  <si>
    <t>Laser noir, de bonne qualité, tout en un, de type Brother MFC-L5900DW</t>
  </si>
  <si>
    <t>Multifonction, laser noir, bonne qualité, sans fil de type  Brother MFC-L5900DW</t>
  </si>
  <si>
    <t>Jauge</t>
  </si>
  <si>
    <t>À pas de filet , SAE, 1/31" à 17/69"</t>
  </si>
  <si>
    <t>À pas de filet, métrique, 7,5 mm à 15 mm</t>
  </si>
  <si>
    <t>AWG pour grosseur de fil</t>
  </si>
  <si>
    <t>Lame , 001" à ,025"</t>
  </si>
  <si>
    <t>Lampe</t>
  </si>
  <si>
    <t>De poche, flexible</t>
  </si>
  <si>
    <t>Lampe-loupe</t>
  </si>
  <si>
    <t>5X, 90 dels, avec base de montage pour table, 5" x 32", bras articulé</t>
  </si>
  <si>
    <t>5X, Del, avec base de montage pour table</t>
  </si>
  <si>
    <t>Lecteur</t>
  </si>
  <si>
    <t>De code-barre, de type: Staples Manhattan 177672</t>
  </si>
  <si>
    <t>Lève-personne</t>
  </si>
  <si>
    <t>Avec track et renfort au plafond</t>
  </si>
  <si>
    <t>Lit</t>
  </si>
  <si>
    <t>Électrique, de type hôpital</t>
  </si>
  <si>
    <t>Livre</t>
  </si>
  <si>
    <t>Manuels en pdf, sur cd, pour facet, en francais</t>
  </si>
  <si>
    <t>Logiciel</t>
  </si>
  <si>
    <t>Pour formation didactique</t>
  </si>
  <si>
    <t>De gestion d'inventaire et facturation, version française</t>
  </si>
  <si>
    <t>De suivi d'écran élèves, version française</t>
  </si>
  <si>
    <t>De téléphonie virtuelle, VoIP, licences</t>
  </si>
  <si>
    <t>Machine</t>
  </si>
  <si>
    <t>À fumée, pour scène de type : Mister Kool, modèle 400 , profil bas</t>
  </si>
  <si>
    <t>Machine-outil</t>
  </si>
  <si>
    <t>CNC, machine à fraiser et à graver, avec manuel de service et plan, de type : Abra Electronique CNC-Kit-01</t>
  </si>
  <si>
    <t>Mandrin</t>
  </si>
  <si>
    <t>Porte-foret, capacité de 0" à 1/2"</t>
  </si>
  <si>
    <t>Manette</t>
  </si>
  <si>
    <t>De mécanicien, 4 oz, 11"</t>
  </si>
  <si>
    <t>De menuisier, en acier, panne fendue</t>
  </si>
  <si>
    <t>Matériel didactique</t>
  </si>
  <si>
    <t xml:space="preserve">Interface de formation informatique </t>
  </si>
  <si>
    <t>Notions fondamentales CC</t>
  </si>
  <si>
    <t>Notions fondamentales de CA1, avec questionnaire</t>
  </si>
  <si>
    <t>Notions fondamentales de CA2, référence ou équivalent avec questionnaire</t>
  </si>
  <si>
    <t>Notions fondamentales de logique numérique</t>
  </si>
  <si>
    <t>Notions fondamentales des circuits numériques 1</t>
  </si>
  <si>
    <t>Notions fondamentales des circuits numériques 2</t>
  </si>
  <si>
    <t>Notions fondamentales des TEC</t>
  </si>
  <si>
    <t>Notions fondamentales en matière d'amplificateurs opérationnels</t>
  </si>
  <si>
    <t xml:space="preserve">Matériel didactique </t>
  </si>
  <si>
    <t>Communication analogique</t>
  </si>
  <si>
    <t>Média</t>
  </si>
  <si>
    <t>DVD, Blueray ou autre conférencier, en lien avec les relations professionnelles</t>
  </si>
  <si>
    <t>Meuleuse</t>
  </si>
  <si>
    <t>D'établi, résistante de 5/8 hp, 6", de type Dewalt</t>
  </si>
  <si>
    <t>Microprocesseur</t>
  </si>
  <si>
    <t>Didactique, 32-bit</t>
  </si>
  <si>
    <t>Microscope</t>
  </si>
  <si>
    <t>Trinocluaire stéréo, de type SM-4tz-5 AM scopeDigitale Trinoculaire, WH10x, avec caméra intégré, lentille Barlow, avance support de table, double source de lumière, usb pour référence, occulaire 3,5x90x, grossissement ,7x4,5, bague pour zoom</t>
  </si>
  <si>
    <t>Miroir</t>
  </si>
  <si>
    <t>Petit, exemple pour télé</t>
  </si>
  <si>
    <t>Module onduleur de moteur (IPM: inverter power modul)</t>
  </si>
  <si>
    <t>(Drive moteur), usagé, provenant du domaine de l'automobile électrique, adaptation à faire</t>
  </si>
  <si>
    <t>Moniteur</t>
  </si>
  <si>
    <t>32", pour microscope trinoculaire de type : Hisence 32'' 32H3308</t>
  </si>
  <si>
    <t>Moteur</t>
  </si>
  <si>
    <t>"Stepper", neuf ou usagé, référence ebay pour meilleur prix et choix.</t>
  </si>
  <si>
    <t>DC Référence</t>
  </si>
  <si>
    <t>Et générateur de commandes, par ensemble</t>
  </si>
  <si>
    <t>Moteur AC référence Brook-Compton</t>
  </si>
  <si>
    <t>Rotatif, pour antenne, complet incluant contrôle</t>
  </si>
  <si>
    <t>Servo</t>
  </si>
  <si>
    <t>Numérique, voltmètre et milliampèremètre, AC/DC, ohmmètre, testeur de diode, acceptant sonde HV, avec gaine</t>
  </si>
  <si>
    <t>Nettoyeur</t>
  </si>
  <si>
    <t>Pour bain ultrasonique, qualité commerciale, de type SharperTek capacité 4 L, 40khz</t>
  </si>
  <si>
    <t>Nouvelle technologie, 1 écran 24", disque dur, TB boitier, DVD graveur, carte réseau, usb, souris, multifonction, clavier, sur réseau indépendant de l'école</t>
  </si>
  <si>
    <t>Portable, avec système d'exploitation récent, version en français de type Lenovo IDEAPad 130</t>
  </si>
  <si>
    <t>Portable, avec système d'exploitation récent, version française de type HP Probook450</t>
  </si>
  <si>
    <t>Portable, avec système d'exploitation récent, version française de type HP X360</t>
  </si>
  <si>
    <t>Portable, dernière génération avec système d'exploitation récent, version en français de type AZUS  Zenbook no. NewEgg.: N82e16834235069</t>
  </si>
  <si>
    <t>Serveur type NAS, avec disque dur TB ou ssd</t>
  </si>
  <si>
    <t>2 canaux, 100 MHz, avec sondes 10x, numérique, avec mémoire et licence perpétuelle, de type éducationnel, permetant de monitorer la classe en temps réel et monter des cours intégrés.  De type tektronix TBS1102B</t>
  </si>
  <si>
    <t xml:space="preserve">2 canaux, 100 MHz, avec sondes 10x, signal mixe, 4+8 canal, avec licence perpétuelle, série X installé, générateur de fonction 20 mhz intégré, module lan/vga en francais </t>
  </si>
  <si>
    <t>À vecteurs, incluant moniteur de formes d'ondes intégré, de type leader no.LV5333</t>
  </si>
  <si>
    <t>Portatif, pour équipement en lien avec moteur, durable avec étui, de type FLUKE 190-204</t>
  </si>
  <si>
    <t>Ensemble petits outils pour électroniciens</t>
  </si>
  <si>
    <t>pour la fibre optique, ensemble, inlcuant connecteurs sc et st, nécessaire de réparation, de type Abbra PK-6940</t>
  </si>
  <si>
    <t>Pour mécanicien, par ensemble, de type : mastercraft no. 058-0294-4</t>
  </si>
  <si>
    <t>Panneau</t>
  </si>
  <si>
    <t>De raccordement, ("patch panel"), 568 A ou IBDN, 12 ports, pour faire les liens entre les fils de réseau flexible et les fils de réseau stationnaire</t>
  </si>
  <si>
    <t>De raccordement, ("patch panel"), IBDN, 24 ports, pour faire les liens entre les fils de réseau flexible et les fils de réseau stationnaire</t>
  </si>
  <si>
    <t>De travail, 2420 points</t>
  </si>
  <si>
    <t>À colonne, 10", minimum de 5 vitesses, de type Skill no. 3320-01</t>
  </si>
  <si>
    <t>De type Dewalt, DCD777C2 ,1/2", sans fil, 2 piles 20V au lithium-ion2, chargeur rapide, 0-1600rpm, 2,6lbs</t>
  </si>
  <si>
    <t>Portative, avec support, de type 5000220-01 et 4300-5/40</t>
  </si>
  <si>
    <t>Photocopieur</t>
  </si>
  <si>
    <t>Réseau sans fil de type Ricoh modele C3502</t>
  </si>
  <si>
    <t>Pince</t>
  </si>
  <si>
    <t>À bec demi-rond, 4 1/2"</t>
  </si>
  <si>
    <t>À bec plat, 8"</t>
  </si>
  <si>
    <t>À crochet, embout axial, par ensemble de 2</t>
  </si>
  <si>
    <t>À dénuder, avec ressort, manche recouvert de plastique, longeur de 5"</t>
  </si>
  <si>
    <t>À dénuder, calibre 10-24, de type : addison # MOD: 45825</t>
  </si>
  <si>
    <t xml:space="preserve">À dénuder, pour câble coaxial, 3 étages, de type : Addison MOD: 142675 </t>
  </si>
  <si>
    <t>À dénuder, pour les câbles, de type Home dépôt no. 1000664050</t>
  </si>
  <si>
    <t>À grippe forte</t>
  </si>
  <si>
    <t>À long bec, dispositif de coupe diagonale de 1/2", longeur de 5 1/2"</t>
  </si>
  <si>
    <t>À long bec, longueur de 4 3/4"</t>
  </si>
  <si>
    <t>À sertir</t>
  </si>
  <si>
    <t xml:space="preserve">À sertir, pour connecteur sans isolant, de type : Electro-5, circuit test CT-315 </t>
  </si>
  <si>
    <t>À sertir, pour connecteur, de type : Electro-5, circuit test ct-344</t>
  </si>
  <si>
    <t>À sertir, pour conneteur avec isolant, de type : Electro-5, Circuit Test CT-310</t>
  </si>
  <si>
    <t>À sertir, pour RJ45, de type : addison 100008</t>
  </si>
  <si>
    <t>À souder, pour pièces montées en surface, de type : Electro-5  Hakko FM-2023</t>
  </si>
  <si>
    <t>Coupante, longueur: 4 1/4", mâchoire 1/2" de longueur x 3/8" de large</t>
  </si>
  <si>
    <t>Courbée, 5 1/4"</t>
  </si>
  <si>
    <t>Droite, 6 1/4"</t>
  </si>
  <si>
    <t>Hémostatique courbée, 6"</t>
  </si>
  <si>
    <t>Hémostatique droite, 6"</t>
  </si>
  <si>
    <t>Pour bague de retenue, à clip, pour bague de 3 mm à 10 mm</t>
  </si>
  <si>
    <t>Twezer</t>
  </si>
  <si>
    <t>Pince-étau</t>
  </si>
  <si>
    <t>Ensemble: 5", 7" et 10"</t>
  </si>
  <si>
    <t>À colle chaude en bâtonnet, arrêt automatique, de type Canadian Tire Article #054-0171-4</t>
  </si>
  <si>
    <t>À solvant miser</t>
  </si>
  <si>
    <t>À souder</t>
  </si>
  <si>
    <t>De lubrification</t>
  </si>
  <si>
    <t>Thermique, à air chaud, 50 réglages de température, 50 à 600 celcius</t>
  </si>
  <si>
    <t>Plancher et mur</t>
  </si>
  <si>
    <t>Dummy, structure plancher et mur en "T" inversé, sur roulette, pour pratique installation, fait maison, permet de travailler des 2 cotés. 4' x 6'</t>
  </si>
  <si>
    <t>Plaquette</t>
  </si>
  <si>
    <t>Application moteur complémentaire (pour microprocesseur), 32 bits</t>
  </si>
  <si>
    <t>De montage radio, FM de type : Abra électronique mod.AMFM108CK</t>
  </si>
  <si>
    <t>Poinçon</t>
  </si>
  <si>
    <t>Par ensemble</t>
  </si>
  <si>
    <t>Pointeur</t>
  </si>
  <si>
    <t>Laser</t>
  </si>
  <si>
    <t>Poste</t>
  </si>
  <si>
    <t>De soudage et de désoudage, comprenant fer à souder, fer à dessouder, fer de type pinces, jet d'air chaud et pointes adaptées aux composants de surface des appareils du cours</t>
  </si>
  <si>
    <t>De soudage, à température contrôlée, ajustable, avec support durable, de type Hako FX888D</t>
  </si>
  <si>
    <t>De soudage, pour BGA, alignement automatique</t>
  </si>
  <si>
    <t>Prise</t>
  </si>
  <si>
    <t>Mruale, prise de réseau</t>
  </si>
  <si>
    <t>Processeur</t>
  </si>
  <si>
    <t>De signaux numériques</t>
  </si>
  <si>
    <t>Programmeur</t>
  </si>
  <si>
    <t>De microprocesseurs et cricuits intégrés, de type BK867C B&amp;K, Eprom et autres</t>
  </si>
  <si>
    <t>Pour quadriporteur et triporteur, plan</t>
  </si>
  <si>
    <t>Pour scooter électrique, plan et manuel de service</t>
  </si>
  <si>
    <t>Projecteur</t>
  </si>
  <si>
    <t>Multimédia, avec plan, de type epson 2100</t>
  </si>
  <si>
    <t>Multimédia, de type Epson ACL-EX9210. Min. 3400 lumens</t>
  </si>
  <si>
    <t>Quadriporteur</t>
  </si>
  <si>
    <t>800W, 24V, avec plan et manuel référence, de type : Funecycle.com Q-71</t>
  </si>
  <si>
    <t>Radio</t>
  </si>
  <si>
    <t xml:space="preserve">CB, avec manuel et plan, AM et SSB de type : LeproduCB Bearcat980 uniden avec SWR </t>
  </si>
  <si>
    <t xml:space="preserve">Radio </t>
  </si>
  <si>
    <t>Marine, mobile avec plan et manuel de service, de type Solora UM380</t>
  </si>
  <si>
    <t>Mobile, amateur, couverture 25,615mhz à 30,105mhz, avec plan et manuel de service, de type : ProduCB Lincoln2</t>
  </si>
  <si>
    <t>Mobile, FM, bande de fréquence vhf 134-174 MHz et uhf 450-512MHZ, avec plan</t>
  </si>
  <si>
    <t>Mobile, FM, bande de fréquence vhf 134-174 MHz et uhf 450-512MHZ, avec plan de type : Tenaquip SDN358, Vertex VX-450</t>
  </si>
  <si>
    <t>Onde courte, balayeur d'onde, 25mhz-512mhz de type: bearcat Producb BC365CRS</t>
  </si>
  <si>
    <t>Électrique, 10'</t>
  </si>
  <si>
    <t>Électrique, 16awg, 100', prise A.C. 120 V, 100', de type SJTW-3</t>
  </si>
  <si>
    <t>Récepteur</t>
  </si>
  <si>
    <t>MA/mF, didactique, sur plaquette de type Elenco AMFM108CK</t>
  </si>
  <si>
    <t>Résistance</t>
  </si>
  <si>
    <t>De charge, Dummy, charge fictive, 8 ohms, 100 W, pour audio, possibilité montage maison, de type : Electro-5  RES100W-8R</t>
  </si>
  <si>
    <t>De charge, Dummy, charge fictive, de 30 watts, RMS, 60W peak, 26 à 30 MHz, 50 ohm, pour appareil télécomunication, pour connecteur, de type : Produ cb PDCDUMMY, PL259</t>
  </si>
  <si>
    <t>Pour rivets pop, accessoire de type canadian Tire Article #058-4794-0</t>
  </si>
  <si>
    <t>Roulette</t>
  </si>
  <si>
    <t>Bloquante et modification à effectuer pour que tout soit mobile</t>
  </si>
  <si>
    <t>Routeur</t>
  </si>
  <si>
    <t>24 ports, ex 100/1000, de type Linksys LG124P</t>
  </si>
  <si>
    <t>Sans fil ou LIFI, minimum de 100/1000 mps, wifi, repéteur</t>
  </si>
  <si>
    <t xml:space="preserve">Routeur </t>
  </si>
  <si>
    <t>IP, programable, multiport, minimum de 100/1000 mps</t>
  </si>
  <si>
    <t>À mesurer, 26', SAE et métrique, de type Stanley XTHT36007S</t>
  </si>
  <si>
    <t>À fer</t>
  </si>
  <si>
    <t>À métal, 12", de type Canadian Tire Article #058-5510-0</t>
  </si>
  <si>
    <t>À ruban, de type Proxxon 37172</t>
  </si>
  <si>
    <t>Scooter</t>
  </si>
  <si>
    <t>Électrique, minimum 500W,72V, 20AH, manuel, de type : funecycle.com M3</t>
  </si>
  <si>
    <t>Serveur</t>
  </si>
  <si>
    <t>NAS, de type Synology, modèle .: DS918. 4 bay</t>
  </si>
  <si>
    <t>Simulateur</t>
  </si>
  <si>
    <t>De télécommunication, laboratoire virtuel</t>
  </si>
  <si>
    <t>Sonde</t>
  </si>
  <si>
    <t>HT, 40 kV, pour multimètre numérique</t>
  </si>
  <si>
    <t>Logique, TTL, CMOS, impulsion, avec buzzer</t>
  </si>
  <si>
    <t>Sonomètre</t>
  </si>
  <si>
    <t>DB mètre, numérique, automatique, jusqu'à 130 dB</t>
  </si>
  <si>
    <t>Support</t>
  </si>
  <si>
    <t>Mural, pour télévieur pouvant aller jusqu’à 65", poids maximum 75 lbs</t>
  </si>
  <si>
    <t>Pour éclairage, par ensemble, support complet.</t>
  </si>
  <si>
    <t>Pour projecteur, pour classe, de type QG-KIT-S2-3inw</t>
  </si>
  <si>
    <t>Système d'évacuation</t>
  </si>
  <si>
    <t>Des substances toxiques, individuel</t>
  </si>
  <si>
    <t>Système didactique</t>
  </si>
  <si>
    <t xml:space="preserve">De puissance par ensemble </t>
  </si>
  <si>
    <t>Unité de base, manuelle, avec alimentation intégrée, de type Facet</t>
  </si>
  <si>
    <t>Tapis</t>
  </si>
  <si>
    <t>Roulant, électrique, pliable, avec vitesse et inclinaison variable, de type : Clubpiscine S3Ti</t>
  </si>
  <si>
    <t>Par ensemble, à pas gros et fin, 0 à 37 mm, métrique</t>
  </si>
  <si>
    <t>Par ensemble, à pas gros et fin, numéro 0 à 14, impérial</t>
  </si>
  <si>
    <t>Testeur</t>
  </si>
  <si>
    <t>ESR/LCR portatif, automatique, de type : Abra Électronique, BK 879</t>
  </si>
  <si>
    <t>lcr/ESR, à condensateur et bobine en circuit, de type "Bench" BK 889</t>
  </si>
  <si>
    <t>Méga ohm, avec ajustement automatique, de type : Abra Électronique Extech no.380260</t>
  </si>
  <si>
    <t>Pour la qualité de la liaison et de cablage, pour réseau et mode inversé, BNC, Coax, RJ45, 1394, usb, imprimante, moniteur, modem et extension de souris, de type Abra Électronique BK no. 206</t>
  </si>
  <si>
    <t>SWR, pour bande CB, 27 mhz, avec Watt et modulation, de type : Le pro du CB Astatic600</t>
  </si>
  <si>
    <t>SWR, UHF/VHF, de puissance, pour fréquence 120Mhz à 500MHz, de type : ProduCB SX144430</t>
  </si>
  <si>
    <t>Portative, pour projecteur, grandeur minimum 100" de diagonale</t>
  </si>
  <si>
    <t>Tourne-à-gauche</t>
  </si>
  <si>
    <t>Ensemble de type  Canadian Tire Article #058-7200-6</t>
  </si>
  <si>
    <t>Tournevis</t>
  </si>
  <si>
    <t>À potentiomètre, en plastique bleu avec lame plate en plastique à chaque extrémité</t>
  </si>
  <si>
    <t>D'ajustement Delrin</t>
  </si>
  <si>
    <t>De précision, ensemble de 11, 6 lames plates et 5 Phillips</t>
  </si>
  <si>
    <t>Phillips n° 2, longueur 3 3/8"</t>
  </si>
  <si>
    <t>Phillips n°2, longueur 8 1/8"</t>
  </si>
  <si>
    <t>Phillips, n° 1, longueur 6 3/8"</t>
  </si>
  <si>
    <t>Plat, lame 1/4", longueur 8"</t>
  </si>
  <si>
    <t>Plat, lame 3/16", longueur 6 5/8"</t>
  </si>
  <si>
    <t>Traceur</t>
  </si>
  <si>
    <t>De courb, pour module de puissance, usagé</t>
  </si>
  <si>
    <t>De courbe</t>
  </si>
  <si>
    <t>De courbe, haute gamme, usagé</t>
  </si>
  <si>
    <t>Transformateur</t>
  </si>
  <si>
    <t xml:space="preserve">D'isolation, 120V/120V, 5 A, au primaire     </t>
  </si>
  <si>
    <t>Transistor</t>
  </si>
  <si>
    <t>De puissance, didactique, thyristor, GTO</t>
  </si>
  <si>
    <t>Trépied</t>
  </si>
  <si>
    <t>Pour installation antenne télé, 1 1/4", tube</t>
  </si>
  <si>
    <t>Triporteur</t>
  </si>
  <si>
    <t>1200W, 20ah, 24dc, de type : Funecycle.com Q-3</t>
  </si>
  <si>
    <t>Troisième main</t>
  </si>
  <si>
    <t>Support, sans loupe</t>
  </si>
  <si>
    <t>UPS (bloc d'alimentation)</t>
  </si>
  <si>
    <t>Système d'alimentation sans coupure, 2200 VA</t>
  </si>
  <si>
    <t>Vélo</t>
  </si>
  <si>
    <t>Électrique 500W, 48V, 10A, avec plan et manuel</t>
  </si>
  <si>
    <t>Vérificateur</t>
  </si>
  <si>
    <t>De câble réseau, de type CIQ-Kit no 2388080 de Fluke. Le kit informatique avancé CableIQ comprend les éléments suivants : testeur principal CableIQ avec adaptateur distant, CD du logiciel CableIQ Reporter, sonde numérique IntelliTone 200, ID d’identification à distance nº2 à 7, 2 cordon de raccordement RJ45-RJ45, cordon USB, adaptateur enfichable « F » coaxial, cordon de raccordement coaxial de 75 ohms, coupleur universel RJ45/11, cordon de raccordement RJ11-RJ11, guide de démarrage rapide et CD de l’utilisateur, 4 piles AA, sacoche souple pour accessoires de test, sac de transport souple.</t>
  </si>
  <si>
    <t>De transistors, de semi-conducteur, mosfet, etc.; modèle de table, NPN, PNP et FET, mosfet, jfet</t>
  </si>
  <si>
    <t>Vernier</t>
  </si>
  <si>
    <t>Voiturette</t>
  </si>
  <si>
    <t>De camping, électrique, usagée 5 ans</t>
  </si>
  <si>
    <t>C2</t>
  </si>
  <si>
    <t>C1</t>
  </si>
  <si>
    <t>App</t>
  </si>
  <si>
    <t>Ens, App, Rec, Mag</t>
  </si>
  <si>
    <t>Mag</t>
  </si>
  <si>
    <t>Ens</t>
  </si>
  <si>
    <t>Rec, App, Mag</t>
  </si>
  <si>
    <t>Mag, App</t>
  </si>
  <si>
    <t>Rec, App</t>
  </si>
  <si>
    <t>C1, C2</t>
  </si>
  <si>
    <t>App, Mag</t>
  </si>
  <si>
    <t>Réc</t>
  </si>
  <si>
    <t>C1, C2, Mag, Ens, App</t>
  </si>
  <si>
    <t>C1, C2, Mag</t>
  </si>
  <si>
    <t>C1, C2, Ens, Rec</t>
  </si>
  <si>
    <t>13,14,15,16,19,20</t>
  </si>
  <si>
    <t>13,19,20,21,22,23,24,25</t>
  </si>
  <si>
    <t>13,14,15,18,19,20,21,23,24,25</t>
  </si>
  <si>
    <t>15,16,19,22,24</t>
  </si>
  <si>
    <t>C1, C2, Ens, Rec, App</t>
  </si>
  <si>
    <t>5,11,12,13,14.15,16,17,2218,19,20,21,23,24,25</t>
  </si>
  <si>
    <t>C1, C2, App</t>
  </si>
  <si>
    <t>C1, C2, Rec, App, Mag</t>
  </si>
  <si>
    <t>4,7,8,9,18</t>
  </si>
  <si>
    <t>4,7,</t>
  </si>
  <si>
    <t>15,16,19,20,21,22,23,24,25</t>
  </si>
  <si>
    <t>22,24,25</t>
  </si>
  <si>
    <t>10,12,13,15,16,17,22,24,25</t>
  </si>
  <si>
    <t>18,22,25</t>
  </si>
  <si>
    <t>19,20,22,23,24,25</t>
  </si>
  <si>
    <t>18,19,20,22,23,24,25</t>
  </si>
  <si>
    <t>13,14,19,20,21,22,23,24,25</t>
  </si>
  <si>
    <t>22,23,24,25</t>
  </si>
  <si>
    <t>11,12,16,17,18,19,20,21,22,23,24,25</t>
  </si>
  <si>
    <t>19,20,21,23,24,25</t>
  </si>
  <si>
    <t>Mag, Rec, App</t>
  </si>
  <si>
    <t>11,12,13,14,15,16,17,19,20,21,22,23,24,25</t>
  </si>
  <si>
    <t>8,10,18,19,20,23,24,25</t>
  </si>
  <si>
    <t>11,12,15,20</t>
  </si>
  <si>
    <t>11,12,13,15,16,20</t>
  </si>
  <si>
    <t>7,9,19</t>
  </si>
  <si>
    <t>11,12,13,20</t>
  </si>
  <si>
    <t>15,16,18,19,20,21,22,23,24,25</t>
  </si>
  <si>
    <t>7,8,18</t>
  </si>
  <si>
    <t>4,7,18</t>
  </si>
  <si>
    <t>14,15,17,18,19,20,21,22,23,24,25</t>
  </si>
  <si>
    <t>5,11,13,18,19,20,21,23,24,25</t>
  </si>
  <si>
    <t>13,14,19,20,21</t>
  </si>
  <si>
    <t>4,7,9,18,19</t>
  </si>
  <si>
    <t>8,18,19,24,25</t>
  </si>
  <si>
    <t>10,13,14,15,16,19,20,21,22,24</t>
  </si>
  <si>
    <t>12,15,16,22,24</t>
  </si>
  <si>
    <t>8,18,19,20,21,23,24,25</t>
  </si>
  <si>
    <t>13,14,19,21,22,25</t>
  </si>
  <si>
    <t>7,9,18,19,20,21,25</t>
  </si>
  <si>
    <t>13,14,18,19,20,21,22</t>
  </si>
  <si>
    <t>13,14,19,20,21,22</t>
  </si>
  <si>
    <t>9,13,19</t>
  </si>
  <si>
    <t>4,7,8,18,25</t>
  </si>
  <si>
    <t>4,7,8,18,25,</t>
  </si>
  <si>
    <t>12,15,16,23</t>
  </si>
  <si>
    <t>C1, C2, Ens, Rec, App, Mag</t>
  </si>
  <si>
    <t>7,8,9,18</t>
  </si>
  <si>
    <t>7,11,12,15,16,18,22</t>
  </si>
  <si>
    <t>5,19,20,21,23,24,25</t>
  </si>
  <si>
    <t>5,14,19,20,21,23,24,25</t>
  </si>
  <si>
    <t>15,17,18,19,20,21,23,24,25</t>
  </si>
  <si>
    <t>15,17,18,19,20,21,22,23,24,25</t>
  </si>
  <si>
    <t>15,17,22,18,19,20,21,23,24,25</t>
  </si>
  <si>
    <t>12,13,16,19,20,21,22,23,24,25</t>
  </si>
  <si>
    <t>14,19,20,21,23,24,25</t>
  </si>
  <si>
    <t>18,19,23,24,25</t>
  </si>
  <si>
    <t>15,16,22,23,24,25</t>
  </si>
  <si>
    <t>8,18,23,24,25</t>
  </si>
  <si>
    <t>4,7,8,18</t>
  </si>
  <si>
    <t>14,15,20,21,22,23,24,25</t>
  </si>
  <si>
    <t>14,15,19,20,21,22,25</t>
  </si>
  <si>
    <t>15,22,23,24,25</t>
  </si>
  <si>
    <t>5,11,12,13,15</t>
  </si>
  <si>
    <t>7,8,18,12,15,16,17</t>
  </si>
  <si>
    <t>10,13,14,15,16,17,18,19,20,21,22,23,24,25</t>
  </si>
  <si>
    <t>14,15,16,17,18,19,20,21,22,23,24,25</t>
  </si>
  <si>
    <t>7,9,12,15,16,18,19</t>
  </si>
  <si>
    <t>13,14,21</t>
  </si>
  <si>
    <t>14,15,17,21</t>
  </si>
  <si>
    <t>13,14,15,17,21</t>
  </si>
  <si>
    <t>13,19,20</t>
  </si>
  <si>
    <t>7,8,11,12,15,18</t>
  </si>
  <si>
    <t>C1, C2, Ens</t>
  </si>
  <si>
    <t>4,7,8,18,21</t>
  </si>
  <si>
    <t>5,16,19,20,22,25</t>
  </si>
  <si>
    <t>15,16,17,18,19,20,21,22,23,24,25</t>
  </si>
  <si>
    <t>9,19,20</t>
  </si>
  <si>
    <t>10 à 25</t>
  </si>
  <si>
    <t>16,22,23,24,25</t>
  </si>
  <si>
    <t>17,19,20,22,25</t>
  </si>
  <si>
    <t>14,19,21</t>
  </si>
  <si>
    <t>11 à 25</t>
  </si>
  <si>
    <t>Ens, Rec, App</t>
  </si>
  <si>
    <t>11,12,15,16,22,24</t>
  </si>
  <si>
    <t>C1, C2 App</t>
  </si>
  <si>
    <t>7,9,18,21,25</t>
  </si>
  <si>
    <t>12 à 25</t>
  </si>
  <si>
    <t>16,22,24</t>
  </si>
  <si>
    <t>Accès</t>
  </si>
  <si>
    <t>Frais annuel serveur didactique référence Festo ou équivalent 10postes de travail</t>
  </si>
  <si>
    <t>Adapteur</t>
  </si>
  <si>
    <t>UHF,  PL-259, pour fil RG-58 de type : Addison 4401A</t>
  </si>
  <si>
    <t>Agrafes</t>
  </si>
  <si>
    <t>Pour coaxe, 1/4", pour RG6, avec clou de type Adisson PWS-100 paquet de 100</t>
  </si>
  <si>
    <t>Alcool de bois</t>
  </si>
  <si>
    <t>De bois, 4 L, isopropyl 99% de type MG chemical 824-4l</t>
  </si>
  <si>
    <t>Ampoule</t>
  </si>
  <si>
    <t>Pour lampe magnificatrice</t>
  </si>
  <si>
    <t>Batterie</t>
  </si>
  <si>
    <t>Pour UPC</t>
  </si>
  <si>
    <t>À achurage, 24 V, 10A de type :Mouser, Mean Well SP240-24</t>
  </si>
  <si>
    <t xml:space="preserve">À achurage, pour diagnostique élève de Type : Adisson  # MOD: GK100A-F12 </t>
  </si>
  <si>
    <t>Bouteille</t>
  </si>
  <si>
    <t>Plastique,  8 oz,  avec bouchon dévissable</t>
  </si>
  <si>
    <t>Bronze</t>
  </si>
  <si>
    <t>En tige, 1/16" x 36"</t>
  </si>
  <si>
    <t>Pour tableau à craie de type :Renaud-Bray 465894</t>
  </si>
  <si>
    <t>Brosse à lime</t>
  </si>
  <si>
    <t>À lime, acier, plate, 10"</t>
  </si>
  <si>
    <t>Butane</t>
  </si>
  <si>
    <t>En bouteille, recharge pour fer à souder de type :Addison no.gas-1</t>
  </si>
  <si>
    <t>Ensemble pour breadboard, AWG Nº22, de différentes longueurs et couleurs, dénudés, 1/4" de type Abra Électronique JW-75</t>
  </si>
  <si>
    <t xml:space="preserve">Ensemble varié, adapteurs et cavaliers avec pinces isolées, coffret de rangement </t>
  </si>
  <si>
    <t>Cellulaire</t>
  </si>
  <si>
    <t>Avec manuel, plan, pièce facilement accesible, non activé de type : Amazon Samsung Galaxy express Android</t>
  </si>
  <si>
    <t>Coax</t>
  </si>
  <si>
    <t>RG-58 boîte de 150 m de type :Addison 5813A-21</t>
  </si>
  <si>
    <t>RG-8 , boite de 150 m</t>
  </si>
  <si>
    <t>Colle</t>
  </si>
  <si>
    <t>Batonnet pour pistolet, de service intensif, 8", par boîte de 50, très résistante de type :Canadian Tire 054-0146-6</t>
  </si>
  <si>
    <t>Ensemble, pour pistolet à coller</t>
  </si>
  <si>
    <t>Epoxy de type canadian tire no. 067-1028-2</t>
  </si>
  <si>
    <t>Rapide, super colle en gel. De type : Canadian Tire no. 067-1435-2</t>
  </si>
  <si>
    <t>Composant électrique</t>
  </si>
  <si>
    <t>Analogique, ensemble comprennant résistance, condensateur, transistor, diode</t>
  </si>
  <si>
    <t>Ensemble comprennant interrupteur varié, relais, solénoide, moteur cc, ca, pas à pas</t>
  </si>
  <si>
    <t>Numérique, ensemble comprenant porte logique, régistre, bascule, micro-processeur, micro-controlleur</t>
  </si>
  <si>
    <t>Composante de réparation</t>
  </si>
  <si>
    <t>Amplificateur, 100 W, stéréo</t>
  </si>
  <si>
    <t>Ensemble comprenant engrenage, courroie,chaine</t>
  </si>
  <si>
    <t xml:space="preserve">Moniteur-récepteur </t>
  </si>
  <si>
    <t>Récepteur ambiophonique</t>
  </si>
  <si>
    <t>Connecteur</t>
  </si>
  <si>
    <t>Pression type-f  de type Adisson  DY1-23 RG6 redlink</t>
  </si>
  <si>
    <t>RJ-45 de type : Addison Redlink sku 132922</t>
  </si>
  <si>
    <t>SC fibre optique</t>
  </si>
  <si>
    <t>ST fibre optique</t>
  </si>
  <si>
    <t>UHF, mâle, pour RG58 de type : Addison HLB-3402</t>
  </si>
  <si>
    <t>UHF, mâle, pour RG-8 de type :Addison PL1775</t>
  </si>
  <si>
    <t>Cotons-tiges</t>
  </si>
  <si>
    <t>Par boîte de 500, en bois, long</t>
  </si>
  <si>
    <t>Couteau</t>
  </si>
  <si>
    <t>À lamelle de type : Abra Éelectronique 900-112 petit couteau hobby(loisir)</t>
  </si>
  <si>
    <t>Craie</t>
  </si>
  <si>
    <t>Boîtes de 12, blanc et couleur  de type : Staples 51-0312</t>
  </si>
  <si>
    <t>Crayon</t>
  </si>
  <si>
    <t>Feutre effacable, couleur varié, par boîte de 4 de type : Staples 1904495</t>
  </si>
  <si>
    <t>Débrouillage numérique</t>
  </si>
  <si>
    <t>Pour satellire, location de 1 mois de réception de base d'une compagnie de satellite canadienne, pour 5 décodeurs</t>
  </si>
  <si>
    <t>Nettoyeur de flux de soudure sans plomb, en aérosol de type : Addison Asalco AE100</t>
  </si>
  <si>
    <t>Diluant à laque</t>
  </si>
  <si>
    <t>946 ml de type :Canadian Tire  13-351</t>
  </si>
  <si>
    <t>Écran plat</t>
  </si>
  <si>
    <t>Dernière technologie</t>
  </si>
  <si>
    <t>Encadrement de stages</t>
  </si>
  <si>
    <t>Pour le personnel enseignant frais déplacement</t>
  </si>
  <si>
    <t>Ensemble de montage</t>
  </si>
  <si>
    <t>Circuit logique et microprocesseur</t>
  </si>
  <si>
    <t>Ensemble de soudage</t>
  </si>
  <si>
    <t>Dissipateur, brosse, grattoir</t>
  </si>
  <si>
    <t>Ensemble expérimental</t>
  </si>
  <si>
    <t>Composants et fils, pour n'importe quel circuits de logique numérique</t>
  </si>
  <si>
    <t>Ensemble pour antenne parabolique</t>
  </si>
  <si>
    <t>Câbles, connecteurs, attaches, vis, etc.</t>
  </si>
  <si>
    <t>Entretien des postes de soudage</t>
  </si>
  <si>
    <t>Des postes de soudage, pointes et éléments</t>
  </si>
  <si>
    <t>Épissure</t>
  </si>
  <si>
    <t>Mécanique, à l'époxy</t>
  </si>
  <si>
    <t>Équipement de protection individuelle</t>
  </si>
  <si>
    <t>Gants, masques, lunettes, etc</t>
  </si>
  <si>
    <t>Essuie-main</t>
  </si>
  <si>
    <t>Par boîte de 100</t>
  </si>
  <si>
    <t>Étain ou équivalent</t>
  </si>
  <si>
    <t>500 g, tout type d'étain ou équivalent de type : Abra Electronique 4895-454G MG Chemical 60/40 .0032''</t>
  </si>
  <si>
    <t>Ferrule (virole)</t>
  </si>
  <si>
    <t>Par ensemble de type KP-FSD1 chez mouser.com</t>
  </si>
  <si>
    <t>Feuille de gypse</t>
  </si>
  <si>
    <t>4' x 8 3/8", pour panneau de montage de type : Canac 3848</t>
  </si>
  <si>
    <t>Feuille nettoyante</t>
  </si>
  <si>
    <t>Fibre optique</t>
  </si>
  <si>
    <t>Multi-mode, 62.5/125 ou 50/125, 100 m, LAN</t>
  </si>
  <si>
    <t>Multi-mode, 62.5/125 ou 50/125, LAN, avec guaine de kevlar, 3 mm 200 m</t>
  </si>
  <si>
    <t>Rouleau, par mètre</t>
  </si>
  <si>
    <t>De cuivre, tressé, pour déssouder, par mètre</t>
  </si>
  <si>
    <t>DMX, avec connecteur, grandeur au choix, pour 10 m de type : Addison SKU:102473</t>
  </si>
  <si>
    <t>Pour Breadboard, couleurs et longueurs variées, par paquet de 65 de type : FIT0121 Jumper Wires ( F/M) paquet 65</t>
  </si>
  <si>
    <t>Pour haut parleur, transparent, 14 AWG, multibrins, boite de 30 metres de type : Addison SC14-CCA-30</t>
  </si>
  <si>
    <t>Fil électrique</t>
  </si>
  <si>
    <t>Monobrin, jauge 22,  couleur variée</t>
  </si>
  <si>
    <t>Filtre</t>
  </si>
  <si>
    <t>Pour aspirateur, poussières fines, de type :Amazon.com/home dépôt WD4050 Rigid</t>
  </si>
  <si>
    <t xml:space="preserve">Filtre et autre </t>
  </si>
  <si>
    <t>Pour extrateur de fumée toxique de type : Amazon.ca Hakko A1001</t>
  </si>
  <si>
    <t>Flux (Résine liquide)</t>
  </si>
  <si>
    <t>Sans nettoyage et sans halogène, 125 ml de type : Abra 8351-125ML</t>
  </si>
  <si>
    <t>À métal, pénétrés de cobalt, jeu de 1/16" à 3/8" au 1/64", dans un coffret métallique</t>
  </si>
  <si>
    <t>En carbure, solide, 1/16"</t>
  </si>
  <si>
    <t>Ensemble différente valeur</t>
  </si>
  <si>
    <t>Gaz butane</t>
  </si>
  <si>
    <t>En petite bonbonne, pour fer à souder au butane de type : Addison WB1c</t>
  </si>
  <si>
    <t>Graisse</t>
  </si>
  <si>
    <t>Type lithium, blanche avec teflon de type : Addison 201025</t>
  </si>
  <si>
    <t>Universelle, type nº 23, en tube, 200 ml</t>
  </si>
  <si>
    <t>4", 8 ohms de type addison no. 012128</t>
  </si>
  <si>
    <t>À faible viscosité, type moulin à coudre, 4oz de type WaltMart 2131E 4oz</t>
  </si>
  <si>
    <t>À silicone, 1 gallon</t>
  </si>
  <si>
    <t>Canette sous pression de type : Canadian Tire 038-1536-2,  type WD-40, 311 g</t>
  </si>
  <si>
    <t>Isolant</t>
  </si>
  <si>
    <t xml:space="preserve">Haute tension, 2oz, anti-arc     </t>
  </si>
  <si>
    <t>Lame</t>
  </si>
  <si>
    <t>Pour exacto, nº 1</t>
  </si>
  <si>
    <t>Pour scie à fer</t>
  </si>
  <si>
    <t>Pour scie à ruban</t>
  </si>
  <si>
    <t>Lame de scie à métal</t>
  </si>
  <si>
    <t>12' dents fines de type Canadian tire Bosch bno. 054-1635-6 Pqt3</t>
  </si>
  <si>
    <t>Licence</t>
  </si>
  <si>
    <t xml:space="preserve">Annuel, radio FM, commercial </t>
  </si>
  <si>
    <t>Pour logiciel voip</t>
  </si>
  <si>
    <t>Pour logiciel, de suivi d'écran élèves type Lanschool, Support School, ou équivalent en version française.</t>
  </si>
  <si>
    <t>Pour logiciel, de type accomba</t>
  </si>
  <si>
    <t>Carré, demi douce, 10"</t>
  </si>
  <si>
    <t>Demi-ronde, demi douce, 10"</t>
  </si>
  <si>
    <t>Plate, demi douce, 10"</t>
  </si>
  <si>
    <t>Ronde, demi-douce ,10"</t>
  </si>
  <si>
    <t>Ronde, douce, demi-douce, 8" et 10"</t>
  </si>
  <si>
    <t>Triangulaire, douce, demi-douce, 8"</t>
  </si>
  <si>
    <t>Liquide</t>
  </si>
  <si>
    <t>Pour machine à fumée, 10 lb de  type: Steve's musique 11105</t>
  </si>
  <si>
    <t>Par ensemble, livre électronique, mécanique, informatique, réseautique, dernière technologie sans abonnement</t>
  </si>
  <si>
    <t>Manuel de référence</t>
  </si>
  <si>
    <t>Électronique, application, principes de base</t>
  </si>
  <si>
    <t>L'électronique….</t>
  </si>
  <si>
    <t>Marqueur</t>
  </si>
  <si>
    <t xml:space="preserve"> Noir, rouge, vert et bleu</t>
  </si>
  <si>
    <t>32" ou télévision, entrées composante, hdmi,vga,wifi manuels d'instruction, plans, de type hisence no. 32H5507</t>
  </si>
  <si>
    <t>Montage de bloc d'alimentation</t>
  </si>
  <si>
    <t>Pièce pour montage Bloc alimentation projet</t>
  </si>
  <si>
    <t>À main, 4 L</t>
  </si>
  <si>
    <t>À vitre, 750 ml</t>
  </si>
  <si>
    <t>De contact, bouteille de 22 oz, de type deoxit addison no. D5S-6</t>
  </si>
  <si>
    <t>Dégraisseur, bouteille de 12 oz  de type : Addison AE102 Contact 2000</t>
  </si>
  <si>
    <t>Fredon, 1 L</t>
  </si>
  <si>
    <t>Graisse, type kleen all, bouteille sous pression, 500 ml</t>
  </si>
  <si>
    <t>Sel, sol, 6 x 8 oz.</t>
  </si>
  <si>
    <t>Organe d'assemblage</t>
  </si>
  <si>
    <t>Ensemble-goupille, vis, écrou, clip</t>
  </si>
  <si>
    <t>Émeri, par ensemble, grain varié</t>
  </si>
  <si>
    <t>Par ensemble, bond, tailles standard, couleur variées</t>
  </si>
  <si>
    <t>Pour imprimante 11" x 17", par boîte de 20 lb</t>
  </si>
  <si>
    <t>Pour imprimante, boîte de 20 lb, papier blanc, 8 1/2" x 11"</t>
  </si>
  <si>
    <t>Papier imprimante</t>
  </si>
  <si>
    <t>Boite de 20 LBS 8 1/2 x 14</t>
  </si>
  <si>
    <t>Pâte</t>
  </si>
  <si>
    <t>À tarauder, en boîte</t>
  </si>
  <si>
    <t>Pâte thermique</t>
  </si>
  <si>
    <t>Composée,en silison 1oz Tube</t>
  </si>
  <si>
    <t>Peinture</t>
  </si>
  <si>
    <t>À métal, ensemble de couleurs variées</t>
  </si>
  <si>
    <t>Pièce</t>
  </si>
  <si>
    <t>Par ensemble, pour le module les circuits à semi-conducteurs</t>
  </si>
  <si>
    <t>Par ensemble, pour les circuits à courant alternatifs</t>
  </si>
  <si>
    <t>Par ensemble, pour les circuits à courant continus</t>
  </si>
  <si>
    <t>Pour réparer les différents circuits à propulsion</t>
  </si>
  <si>
    <t>Pièce de rechange</t>
  </si>
  <si>
    <t>Pour équipements de scène</t>
  </si>
  <si>
    <t>Pièces</t>
  </si>
  <si>
    <t>Pièces pour réparation panneau installation cinéma maison, 2x4 autres, par année,roulette,braquette, sauf vis et Gypse</t>
  </si>
  <si>
    <t>Pour aspirateur robot, pièce de remplacement</t>
  </si>
  <si>
    <t>Pour CNC</t>
  </si>
  <si>
    <t>Pour drones</t>
  </si>
  <si>
    <t>Pour lit électrique</t>
  </si>
  <si>
    <t>Pour quadriporteur</t>
  </si>
  <si>
    <t>Pour réparation des radio Elenco</t>
  </si>
  <si>
    <t>Pour réparation et otge, fibre optique</t>
  </si>
  <si>
    <t>Pour réparation téléviseurs</t>
  </si>
  <si>
    <t>Pour scooter électrique</t>
  </si>
  <si>
    <t>Pour sièges escalier</t>
  </si>
  <si>
    <t>Pour tapis roulant</t>
  </si>
  <si>
    <t>Pour vélo électriques</t>
  </si>
  <si>
    <t>Pour voiturette de camping électrique</t>
  </si>
  <si>
    <t>Pièces de multifonction</t>
  </si>
  <si>
    <t>Diverse pièces d'équipement nécessaire à la réparation et l'entretien des multi-fonctions</t>
  </si>
  <si>
    <t>Pièces de photocopieurs</t>
  </si>
  <si>
    <t>Diverses pièces nécessaires à l'entretien des équipements</t>
  </si>
  <si>
    <t>Pile</t>
  </si>
  <si>
    <t>Divers format, alkaline, 9 V, AAA,AA</t>
  </si>
  <si>
    <t>Pince blocable</t>
  </si>
  <si>
    <t>7"</t>
  </si>
  <si>
    <t>Pinceau à nettoyer</t>
  </si>
  <si>
    <t>Pistolet à souder</t>
  </si>
  <si>
    <t>Au butane de type 40-125w chez addison</t>
  </si>
  <si>
    <t>Plaque de montage</t>
  </si>
  <si>
    <t>En surface, cuivre, 8"x10", simple face de type : Abra Electronique MG Chemical 515</t>
  </si>
  <si>
    <t>Plaquette de montage</t>
  </si>
  <si>
    <t xml:space="preserve">Breadboard, 840 points d'attache, renouvellement à chaque année de type : Abra UBS-100 </t>
  </si>
  <si>
    <t>Pointe</t>
  </si>
  <si>
    <t>De fer à souder de type :Abra Electronique T18-B Hakko</t>
  </si>
  <si>
    <t>Pompe à déssouder</t>
  </si>
  <si>
    <t>Manuelle, à succion de type Addison no. 190039</t>
  </si>
  <si>
    <t>Récepteur amplificateur</t>
  </si>
  <si>
    <t>Pour réparation, récepteur-amplificateur audio, intégré fm, stéréo</t>
  </si>
  <si>
    <t>Récepteur-amplificateur</t>
  </si>
  <si>
    <t>Audio, intégrém fm, stéréo, 2 x 50 w ou plus, .manuels d'utilisation et de service, référence Yamaha R-N301</t>
  </si>
  <si>
    <t>Refroidisseur</t>
  </si>
  <si>
    <t>De composant, aérosol, 16 oz de type : Addison Electronique AE306 Asalco, e+R738:R844n</t>
  </si>
  <si>
    <t>1/8" de diamètre, longueurs assorties, par ensemble de 500 de type :Canadian Tire Article #058-4768-4</t>
  </si>
  <si>
    <t>Rouleau de filament</t>
  </si>
  <si>
    <t>Pour imprimante, 3D, PLA, 1,75mm de type : Staples MP06102 ou autres couleurs</t>
  </si>
  <si>
    <t>Roulettes</t>
  </si>
  <si>
    <t>Bloquante</t>
  </si>
  <si>
    <t>Ruban à mesurer</t>
  </si>
  <si>
    <t>16' x  3/4" de largeur de type Stanley no. 057-7027-2 chez Canadian Tire</t>
  </si>
  <si>
    <t>Ruban isolant électrique</t>
  </si>
  <si>
    <t>Isolant électrique, rouleau de 65', de bonnes qualité, à l'unité de type :Abra Electronique EL-Tape-BK noir</t>
  </si>
  <si>
    <t>Sac à aspirateur</t>
  </si>
  <si>
    <t>Pour aspirateur de type : home dépôt VF3501 Rigid</t>
  </si>
  <si>
    <t>Scanner</t>
  </si>
  <si>
    <t>3D, pour imprimante 3D, grande qualité, avec plateau tournant de type : Amazon, Einscan Se</t>
  </si>
  <si>
    <t>Semi-conducteur divers</t>
  </si>
  <si>
    <t>Coffret, divers, pour que l'éléve identifie et mesure les composants</t>
  </si>
  <si>
    <t>Semi-conducteurs</t>
  </si>
  <si>
    <t>Remplacement, pour pièces du coffret</t>
  </si>
  <si>
    <t>Serre-câble</t>
  </si>
  <si>
    <t>Par ensemble de 100, assorti</t>
  </si>
  <si>
    <t>D'oscilloscope, 1x, 10,5 x, par 150mhz de type : Abra Electronique Ponoma SP150B</t>
  </si>
  <si>
    <t>Tablette</t>
  </si>
  <si>
    <t>Numérique, style ipad ou android, idéalement avec plan</t>
  </si>
  <si>
    <t>Torche à souder et bonbonne propane</t>
  </si>
  <si>
    <t>Chalumeau au propane de type :Canadian tire no. 058-7542-2</t>
  </si>
  <si>
    <t>Tresse</t>
  </si>
  <si>
    <t>À désouder, en rouleau 50' de type : Abra Electronique MG Chemicale 453-NS</t>
  </si>
  <si>
    <t>Trousse de premiers soins</t>
  </si>
  <si>
    <t>Tube</t>
  </si>
  <si>
    <t>Rétrécissant, ensemble de tailles variées</t>
  </si>
  <si>
    <t>Ups au choix selon budget établi idéalement avec plan</t>
  </si>
  <si>
    <t>Vis</t>
  </si>
  <si>
    <t xml:space="preserve">À gypse, par boîte de 1000, 1 5/8", no 6 </t>
  </si>
  <si>
    <t>Vitre</t>
  </si>
  <si>
    <t>Petite, pour mettre Flux pour les élèves</t>
  </si>
  <si>
    <t>X-acto</t>
  </si>
  <si>
    <t>Petit lame rétractable</t>
  </si>
  <si>
    <t>12,23,24,25</t>
  </si>
  <si>
    <t>7,14,15,17,21</t>
  </si>
  <si>
    <t>10,11,12,15,16,17,18</t>
  </si>
  <si>
    <t>8,18,19,23,24,25</t>
  </si>
  <si>
    <t>7,8,9,18,20,21,25</t>
  </si>
  <si>
    <t>9,12,15,16,17,19</t>
  </si>
  <si>
    <t>18,20,22,25</t>
  </si>
  <si>
    <t>12,13,15,16,17,19</t>
  </si>
  <si>
    <t>8,18,19,21,23,24,25</t>
  </si>
  <si>
    <t>10,15,16,19</t>
  </si>
  <si>
    <t>10,13,14,15,16,19,20</t>
  </si>
  <si>
    <t>13,14,19</t>
  </si>
  <si>
    <t>7,8,9,18,19</t>
  </si>
  <si>
    <t>18,19,20,21,23,24,25</t>
  </si>
  <si>
    <t>10,12,13,15,16,17,19</t>
  </si>
  <si>
    <t>13,14,15,16,19</t>
  </si>
  <si>
    <t>7,17,18,19,23</t>
  </si>
  <si>
    <t>7,8,12,18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</si>
</sst>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43" formatCode="_ * #,##0.00_)\ _$_ ;_ * \(#,##0.00\)\ _$_ ;_ * &quot;-&quot;??_)\ _$_ ;_ @_ "/>
  </numFmts>
  <fonts count="10">
    <font>
      <sz val="11"/>
      <color theme="1"/>
      <name val="Calibri"/>
      <family val="2"/>
      <scheme val="minor"/>
    </font>
    <font>
      <sz val="11"/>
      <color theme="1"/>
      <name val="Calibri"/>
      <family val="2"/>
      <scheme val="minor"/>
    </font>
    <font>
      <b/>
      <sz val="11"/>
      <name val="Arial"/>
      <family val="2"/>
    </font>
    <font>
      <sz val="11"/>
      <color theme="1"/>
      <name val="Arial"/>
      <family val="2"/>
    </font>
    <font>
      <b/>
      <sz val="16"/>
      <color theme="1"/>
      <name val="Calibri"/>
      <family val="2"/>
      <scheme val="minor"/>
    </font>
    <font>
      <b/>
      <sz val="13"/>
      <color theme="1"/>
      <name val="Calibri"/>
      <family val="2"/>
      <scheme val="minor"/>
    </font>
    <font>
      <sz val="12"/>
      <color theme="1"/>
      <name val="TimesNewRoman"/>
      <family val="2"/>
    </font>
    <font>
      <sz val="11"/>
      <name val="Calibri"/>
      <family val="2"/>
      <scheme val="minor"/>
    </font>
    <font>
      <sz val="10"/>
      <color indexed="8"/>
      <name val="Arial"/>
      <family val="2"/>
    </font>
    <font>
      <sz val="11"/>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6" fillId="0" borderId="0"/>
    <xf numFmtId="0" fontId="8" fillId="0" borderId="0"/>
  </cellStyleXfs>
  <cellXfs count="33">
    <xf numFmtId="0" fontId="0" fillId="0" borderId="0" xfId="0"/>
    <xf numFmtId="0" fontId="0" fillId="0" borderId="0" xfId="0" applyAlignment="1">
      <alignment horizontal="center" vertical="center" wrapText="1"/>
    </xf>
    <xf numFmtId="44" fontId="2" fillId="2" borderId="3" xfId="0" applyNumberFormat="1" applyFont="1" applyFill="1" applyBorder="1" applyAlignment="1">
      <alignment horizontal="center" vertical="center" wrapText="1"/>
    </xf>
    <xf numFmtId="43" fontId="2" fillId="2" borderId="3" xfId="1"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4" xfId="0" applyFont="1" applyFill="1" applyBorder="1" applyAlignment="1">
      <alignment horizontal="center" vertical="center" wrapText="1"/>
    </xf>
    <xf numFmtId="44" fontId="2" fillId="2" borderId="6" xfId="0" applyNumberFormat="1"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xf>
    <xf numFmtId="44" fontId="2" fillId="2" borderId="6" xfId="2"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vertical="center" wrapText="1"/>
    </xf>
    <xf numFmtId="44" fontId="3" fillId="0" borderId="1" xfId="2" applyFont="1" applyBorder="1" applyAlignment="1">
      <alignment vertical="center"/>
    </xf>
    <xf numFmtId="44" fontId="0" fillId="0" borderId="0" xfId="2" applyFont="1" applyAlignment="1">
      <alignment vertical="center"/>
    </xf>
    <xf numFmtId="0" fontId="7"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4" fontId="2" fillId="2" borderId="3" xfId="2"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1" xfId="3" applyFont="1" applyFill="1" applyBorder="1" applyAlignment="1">
      <alignment horizontal="center" vertical="center" wrapText="1"/>
    </xf>
    <xf numFmtId="44" fontId="3" fillId="0" borderId="1" xfId="2"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44" fontId="3" fillId="0" borderId="0" xfId="2" applyFont="1" applyAlignment="1">
      <alignment vertical="center"/>
    </xf>
    <xf numFmtId="0" fontId="9" fillId="0" borderId="0" xfId="5" applyFont="1" applyFill="1" applyBorder="1" applyAlignment="1">
      <alignment horizontal="center" vertical="center"/>
    </xf>
    <xf numFmtId="0" fontId="3" fillId="0" borderId="1" xfId="3" applyFont="1" applyFill="1" applyBorder="1" applyAlignment="1">
      <alignment vertical="center" wrapText="1"/>
    </xf>
  </cellXfs>
  <cellStyles count="6">
    <cellStyle name="Milliers" xfId="1" builtinId="3"/>
    <cellStyle name="Monétaire" xfId="2" builtinId="4"/>
    <cellStyle name="Normal" xfId="0" builtinId="0"/>
    <cellStyle name="Normal 2" xfId="3" xr:uid="{00000000-0005-0000-0000-000003000000}"/>
    <cellStyle name="Normal 2 2" xfId="4" xr:uid="{00000000-0005-0000-0000-000004000000}"/>
    <cellStyle name="Normal_Feuil4" xfId="5" xr:uid="{25D0FD32-3A9F-4E6D-AC53-CECD2F63C1E2}"/>
  </cellStyles>
  <dxfs count="32">
    <dxf>
      <font>
        <b val="0"/>
        <i val="0"/>
        <strike val="0"/>
        <condense val="0"/>
        <extend val="0"/>
        <outline val="0"/>
        <shadow val="0"/>
        <u val="none"/>
        <vertAlign val="baseline"/>
        <sz val="11"/>
        <color theme="1"/>
        <name val="Arial"/>
        <family val="2"/>
        <scheme val="none"/>
      </font>
      <numFmt numFmtId="34" formatCode="_ * #,##0.00_)\ &quot;$&quot;_ ;_ * \(#,##0.00\)\ &quot;$&quot;_ ;_ * &quot;-&quot;??_)\ &quot;$&quot;_ ;_ @_ "/>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alignment vertical="center" textRotation="0" indent="0" justifyLastLine="0" shrinkToFit="0" readingOrder="0"/>
    </dxf>
    <dxf>
      <font>
        <strike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alignment vertical="center" textRotation="0" indent="0" justifyLastLine="0" shrinkToFit="0" readingOrder="0"/>
    </dxf>
    <dxf>
      <border outline="0">
        <bottom style="thin">
          <color indexed="64"/>
        </bottom>
      </border>
    </dxf>
    <dxf>
      <font>
        <strike val="0"/>
        <outline val="0"/>
        <shadow val="0"/>
        <u val="none"/>
        <vertAlign val="baseline"/>
        <sz val="11"/>
        <color auto="1"/>
      </font>
      <alignment vertical="center" textRotation="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1416844</xdr:colOff>
      <xdr:row>4</xdr:row>
      <xdr:rowOff>11906</xdr:rowOff>
    </xdr:to>
    <xdr:pic>
      <xdr:nvPicPr>
        <xdr:cNvPr id="4" name="Image 3" descr="http://www.education.gouv.qc.ca/fileadmin/PIV/MEQ_w3_couleur.png">
          <a:extLst>
            <a:ext uri="{FF2B5EF4-FFF2-40B4-BE49-F238E27FC236}">
              <a16:creationId xmlns:a16="http://schemas.microsoft.com/office/drawing/2014/main" id="{CD2996F2-E279-4BEB-B417-98855BDEE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81250" cy="869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1416844</xdr:colOff>
      <xdr:row>4</xdr:row>
      <xdr:rowOff>11906</xdr:rowOff>
    </xdr:to>
    <xdr:pic>
      <xdr:nvPicPr>
        <xdr:cNvPr id="3" name="Image 2" descr="http://www.education.gouv.qc.ca/fileadmin/PIV/MEQ_w3_couleur.png">
          <a:extLst>
            <a:ext uri="{FF2B5EF4-FFF2-40B4-BE49-F238E27FC236}">
              <a16:creationId xmlns:a16="http://schemas.microsoft.com/office/drawing/2014/main" id="{1C42BCEF-8601-4AFB-8768-D04C4904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81250" cy="869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7:L312" totalsRowShown="0" headerRowDxfId="31" dataDxfId="4" tableBorderDxfId="30">
  <autoFilter ref="A7:L312" xr:uid="{00000000-0009-0000-0100-000002000000}"/>
  <sortState ref="A8:L56">
    <sortCondition ref="C7:C56"/>
  </sortState>
  <tableColumns count="12">
    <tableColumn id="1" xr3:uid="{00000000-0010-0000-0000-000001000000}" name="Programme" dataDxfId="12" dataCellStyle="Normal_Feuil4"/>
    <tableColumn id="2" xr3:uid="{00000000-0010-0000-0000-000002000000}" name="Nom du programme" dataDxfId="3" dataCellStyle="Normal 2"/>
    <tableColumn id="3" xr3:uid="{00000000-0010-0000-0000-000003000000}" name="N° de catégorie" dataDxfId="1"/>
    <tableColumn id="4" xr3:uid="{00000000-0010-0000-0000-000004000000}" name="Nom de catégorie" dataDxfId="2"/>
    <tableColumn id="5" xr3:uid="{00000000-0010-0000-0000-000005000000}" name="Article " dataDxfId="11"/>
    <tableColumn id="6" xr3:uid="{00000000-0010-0000-0000-000006000000}" name="Description " dataDxfId="10"/>
    <tableColumn id="7" xr3:uid="{00000000-0010-0000-0000-000007000000}" name="Quantité" dataDxfId="9"/>
    <tableColumn id="8" xr3:uid="{00000000-0010-0000-0000-000008000000}" name="Coût unitaire (Hors taxes)" dataDxfId="8" dataCellStyle="Monétaire"/>
    <tableColumn id="9" xr3:uid="{00000000-0010-0000-0000-000009000000}" name="Coût total" dataDxfId="0" dataCellStyle="Monétaire"/>
    <tableColumn id="10" xr3:uid="{00000000-0010-0000-0000-00000A000000}" name="Durée de vie " dataDxfId="7"/>
    <tableColumn id="11" xr3:uid="{00000000-0010-0000-0000-00000B000000}" name="Compétence principale" dataDxfId="6"/>
    <tableColumn id="12" xr3:uid="{00000000-0010-0000-0000-00000C000000}" name="Local"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7:L175" totalsRowShown="0" headerRowDxfId="29" dataDxfId="27" headerRowBorderDxfId="28" tableBorderDxfId="26" totalsRowBorderDxfId="25">
  <autoFilter ref="A7:L175" xr:uid="{00000000-0009-0000-0100-000001000000}"/>
  <sortState ref="A8:L8">
    <sortCondition ref="E7:E8"/>
  </sortState>
  <tableColumns count="12">
    <tableColumn id="1" xr3:uid="{00000000-0010-0000-0100-000001000000}" name="Programme" dataDxfId="24" dataCellStyle="Normal 2"/>
    <tableColumn id="2" xr3:uid="{00000000-0010-0000-0100-000002000000}" name="Nom du programme" dataDxfId="23" dataCellStyle="Normal 2"/>
    <tableColumn id="3" xr3:uid="{00000000-0010-0000-0100-000003000000}" name="Catégorie" dataDxfId="22" dataCellStyle="Normal 2"/>
    <tableColumn id="4" xr3:uid="{00000000-0010-0000-0100-000004000000}" name="Nom de catégorie" dataDxfId="21" dataCellStyle="Normal 2"/>
    <tableColumn id="5" xr3:uid="{00000000-0010-0000-0100-000005000000}" name="Article " dataDxfId="20" dataCellStyle="Normal 2"/>
    <tableColumn id="6" xr3:uid="{00000000-0010-0000-0100-000006000000}" name="Description " dataDxfId="19" dataCellStyle="Normal 2"/>
    <tableColumn id="7" xr3:uid="{00000000-0010-0000-0100-000007000000}" name="Quantité" dataDxfId="18" dataCellStyle="Normal 2"/>
    <tableColumn id="8" xr3:uid="{00000000-0010-0000-0100-000008000000}" name="Coût unitaire (hors taxes)" dataDxfId="17" dataCellStyle="Monétaire"/>
    <tableColumn id="9" xr3:uid="{00000000-0010-0000-0100-000009000000}" name="Coût total" dataDxfId="16" dataCellStyle="Monétaire">
      <calculatedColumnFormula>Tableau1[[#This Row],[Quantité]]*Tableau1[[#This Row],[Coût unitaire (hors taxes)]]</calculatedColumnFormula>
    </tableColumn>
    <tableColumn id="10" xr3:uid="{00000000-0010-0000-0100-00000A000000}" name="Taux de remplacement annuel (%)" dataDxfId="15" dataCellStyle="Normal 2"/>
    <tableColumn id="11" xr3:uid="{00000000-0010-0000-0100-00000B000000}" name="Compétence principale" dataDxfId="14" dataCellStyle="Normal 2"/>
    <tableColumn id="12" xr3:uid="{00000000-0010-0000-0100-00000C000000}" name="Local" dataDxfId="13" dataCellStyle="Normal 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3"/>
  <sheetViews>
    <sheetView zoomScale="80" zoomScaleNormal="80" workbookViewId="0">
      <pane ySplit="7" topLeftCell="A8" activePane="bottomLeft" state="frozen"/>
      <selection pane="bottomLeft" activeCell="B8" sqref="B8"/>
    </sheetView>
  </sheetViews>
  <sheetFormatPr baseColWidth="10" defaultRowHeight="15"/>
  <cols>
    <col min="1" max="1" width="14.42578125" style="15" customWidth="1"/>
    <col min="2" max="2" width="29.5703125" style="1" customWidth="1"/>
    <col min="3" max="3" width="18.7109375" style="15" customWidth="1"/>
    <col min="4" max="4" width="31.7109375" style="1" customWidth="1"/>
    <col min="5" max="5" width="27.7109375" style="11" customWidth="1"/>
    <col min="6" max="6" width="40.7109375" style="11" customWidth="1"/>
    <col min="7" max="7" width="13" style="15" customWidth="1"/>
    <col min="8" max="8" width="30.7109375" style="18" customWidth="1"/>
    <col min="9" max="9" width="17.140625" style="18" bestFit="1" customWidth="1"/>
    <col min="10" max="10" width="19.7109375" style="15" customWidth="1"/>
    <col min="11" max="11" width="27.7109375" style="15" customWidth="1"/>
    <col min="12" max="12" width="12.28515625" style="1" customWidth="1"/>
    <col min="13" max="16384" width="11.42578125" style="12"/>
  </cols>
  <sheetData>
    <row r="1" spans="1:12">
      <c r="A1"/>
    </row>
    <row r="3" spans="1:12" ht="21">
      <c r="C3" s="24" t="s">
        <v>55</v>
      </c>
      <c r="D3" s="24"/>
      <c r="E3" s="24"/>
      <c r="F3" s="24"/>
      <c r="G3" s="24"/>
      <c r="H3" s="24"/>
      <c r="I3" s="24"/>
      <c r="J3" s="24"/>
    </row>
    <row r="4" spans="1:12" ht="17.25">
      <c r="A4" s="23" t="s">
        <v>54</v>
      </c>
      <c r="B4" s="23"/>
      <c r="C4" s="23"/>
      <c r="D4" s="23"/>
      <c r="E4" s="23"/>
      <c r="F4" s="23"/>
      <c r="G4" s="23"/>
      <c r="H4" s="23"/>
      <c r="I4" s="23"/>
      <c r="J4" s="23"/>
      <c r="K4" s="23"/>
      <c r="L4" s="23"/>
    </row>
    <row r="7" spans="1:12" s="1" customFormat="1">
      <c r="A7" s="8" t="s">
        <v>0</v>
      </c>
      <c r="B7" s="9" t="s">
        <v>10</v>
      </c>
      <c r="C7" s="7" t="s">
        <v>12</v>
      </c>
      <c r="D7" s="7" t="s">
        <v>11</v>
      </c>
      <c r="E7" s="7" t="s">
        <v>2</v>
      </c>
      <c r="F7" s="7" t="s">
        <v>3</v>
      </c>
      <c r="G7" s="7" t="s">
        <v>4</v>
      </c>
      <c r="H7" s="14" t="s">
        <v>5</v>
      </c>
      <c r="I7" s="14" t="s">
        <v>9</v>
      </c>
      <c r="J7" s="7" t="s">
        <v>6</v>
      </c>
      <c r="K7" s="7" t="s">
        <v>7</v>
      </c>
      <c r="L7" s="10" t="s">
        <v>8</v>
      </c>
    </row>
    <row r="8" spans="1:12" s="27" customFormat="1" ht="28.5">
      <c r="A8" s="31">
        <v>537799</v>
      </c>
      <c r="B8" s="25" t="s">
        <v>56</v>
      </c>
      <c r="C8" s="20">
        <v>1</v>
      </c>
      <c r="D8" s="21" t="s">
        <v>15</v>
      </c>
      <c r="E8" s="16" t="s">
        <v>57</v>
      </c>
      <c r="F8" s="16" t="s">
        <v>58</v>
      </c>
      <c r="G8" s="20">
        <v>2</v>
      </c>
      <c r="H8" s="17">
        <v>400</v>
      </c>
      <c r="I8" s="26">
        <v>800</v>
      </c>
      <c r="J8" s="20">
        <v>20</v>
      </c>
      <c r="K8" s="20" t="s">
        <v>27</v>
      </c>
      <c r="L8" s="21" t="s">
        <v>461</v>
      </c>
    </row>
    <row r="9" spans="1:12" s="13" customFormat="1" ht="59.25" customHeight="1">
      <c r="A9" s="31">
        <v>537799</v>
      </c>
      <c r="B9" s="25" t="s">
        <v>56</v>
      </c>
      <c r="C9" s="20">
        <v>1</v>
      </c>
      <c r="D9" s="21" t="s">
        <v>15</v>
      </c>
      <c r="E9" s="16" t="s">
        <v>57</v>
      </c>
      <c r="F9" s="16" t="s">
        <v>58</v>
      </c>
      <c r="G9" s="20">
        <v>2</v>
      </c>
      <c r="H9" s="17">
        <v>400</v>
      </c>
      <c r="I9" s="26">
        <v>800</v>
      </c>
      <c r="J9" s="20">
        <v>20</v>
      </c>
      <c r="K9" s="20" t="s">
        <v>27</v>
      </c>
      <c r="L9" s="21" t="s">
        <v>462</v>
      </c>
    </row>
    <row r="10" spans="1:12" s="13" customFormat="1" ht="59.25" customHeight="1">
      <c r="A10" s="31">
        <v>537799</v>
      </c>
      <c r="B10" s="25" t="s">
        <v>56</v>
      </c>
      <c r="C10" s="20">
        <v>1</v>
      </c>
      <c r="D10" s="21" t="s">
        <v>15</v>
      </c>
      <c r="E10" s="16" t="s">
        <v>57</v>
      </c>
      <c r="F10" s="16" t="s">
        <v>59</v>
      </c>
      <c r="G10" s="20">
        <v>2</v>
      </c>
      <c r="H10" s="17">
        <v>665</v>
      </c>
      <c r="I10" s="26">
        <v>1330</v>
      </c>
      <c r="J10" s="20">
        <v>20</v>
      </c>
      <c r="K10" s="20" t="s">
        <v>27</v>
      </c>
      <c r="L10" s="21" t="s">
        <v>463</v>
      </c>
    </row>
    <row r="11" spans="1:12" s="13" customFormat="1" ht="59.25" customHeight="1">
      <c r="A11" s="31">
        <v>537799</v>
      </c>
      <c r="B11" s="25" t="s">
        <v>56</v>
      </c>
      <c r="C11" s="20">
        <v>1</v>
      </c>
      <c r="D11" s="21" t="s">
        <v>15</v>
      </c>
      <c r="E11" s="16" t="s">
        <v>60</v>
      </c>
      <c r="F11" s="16" t="s">
        <v>61</v>
      </c>
      <c r="G11" s="20">
        <v>1</v>
      </c>
      <c r="H11" s="17">
        <v>432</v>
      </c>
      <c r="I11" s="26">
        <v>432</v>
      </c>
      <c r="J11" s="20">
        <v>25</v>
      </c>
      <c r="K11" s="20" t="s">
        <v>27</v>
      </c>
      <c r="L11" s="21" t="s">
        <v>461</v>
      </c>
    </row>
    <row r="12" spans="1:12" s="13" customFormat="1" ht="59.25" customHeight="1">
      <c r="A12" s="31">
        <v>537799</v>
      </c>
      <c r="B12" s="25" t="s">
        <v>56</v>
      </c>
      <c r="C12" s="20">
        <v>1</v>
      </c>
      <c r="D12" s="21" t="s">
        <v>15</v>
      </c>
      <c r="E12" s="16" t="s">
        <v>60</v>
      </c>
      <c r="F12" s="16" t="s">
        <v>61</v>
      </c>
      <c r="G12" s="20">
        <v>1</v>
      </c>
      <c r="H12" s="17">
        <v>432</v>
      </c>
      <c r="I12" s="26">
        <v>432</v>
      </c>
      <c r="J12" s="20">
        <v>15</v>
      </c>
      <c r="K12" s="20" t="s">
        <v>27</v>
      </c>
      <c r="L12" s="21" t="s">
        <v>462</v>
      </c>
    </row>
    <row r="13" spans="1:12" s="13" customFormat="1" ht="59.25" customHeight="1">
      <c r="A13" s="31">
        <v>537799</v>
      </c>
      <c r="B13" s="25" t="s">
        <v>56</v>
      </c>
      <c r="C13" s="20">
        <v>1</v>
      </c>
      <c r="D13" s="21" t="s">
        <v>15</v>
      </c>
      <c r="E13" s="16" t="s">
        <v>60</v>
      </c>
      <c r="F13" s="16" t="s">
        <v>61</v>
      </c>
      <c r="G13" s="20">
        <v>6</v>
      </c>
      <c r="H13" s="17">
        <v>432</v>
      </c>
      <c r="I13" s="26">
        <v>2592</v>
      </c>
      <c r="J13" s="20">
        <v>15</v>
      </c>
      <c r="K13" s="20" t="s">
        <v>27</v>
      </c>
      <c r="L13" s="21" t="s">
        <v>464</v>
      </c>
    </row>
    <row r="14" spans="1:12" s="13" customFormat="1" ht="59.25" customHeight="1">
      <c r="A14" s="31">
        <v>537799</v>
      </c>
      <c r="B14" s="25" t="s">
        <v>56</v>
      </c>
      <c r="C14" s="20">
        <v>1</v>
      </c>
      <c r="D14" s="21" t="s">
        <v>15</v>
      </c>
      <c r="E14" s="16" t="s">
        <v>60</v>
      </c>
      <c r="F14" s="16" t="s">
        <v>61</v>
      </c>
      <c r="G14" s="20">
        <v>1</v>
      </c>
      <c r="H14" s="17">
        <v>432</v>
      </c>
      <c r="I14" s="26">
        <v>432</v>
      </c>
      <c r="J14" s="20">
        <v>15</v>
      </c>
      <c r="K14" s="20" t="s">
        <v>27</v>
      </c>
      <c r="L14" s="21" t="s">
        <v>465</v>
      </c>
    </row>
    <row r="15" spans="1:12" s="13" customFormat="1" ht="59.25" customHeight="1">
      <c r="A15" s="31">
        <v>537799</v>
      </c>
      <c r="B15" s="25" t="s">
        <v>56</v>
      </c>
      <c r="C15" s="20">
        <v>1</v>
      </c>
      <c r="D15" s="21" t="s">
        <v>15</v>
      </c>
      <c r="E15" s="16" t="s">
        <v>62</v>
      </c>
      <c r="F15" s="16" t="s">
        <v>63</v>
      </c>
      <c r="G15" s="20">
        <v>21</v>
      </c>
      <c r="H15" s="17">
        <v>85</v>
      </c>
      <c r="I15" s="26">
        <v>1785</v>
      </c>
      <c r="J15" s="20">
        <v>8</v>
      </c>
      <c r="K15" s="20" t="s">
        <v>27</v>
      </c>
      <c r="L15" s="21" t="s">
        <v>461</v>
      </c>
    </row>
    <row r="16" spans="1:12" s="13" customFormat="1" ht="59.25" customHeight="1">
      <c r="A16" s="31">
        <v>537799</v>
      </c>
      <c r="B16" s="25" t="s">
        <v>56</v>
      </c>
      <c r="C16" s="20">
        <v>1</v>
      </c>
      <c r="D16" s="21" t="s">
        <v>15</v>
      </c>
      <c r="E16" s="16" t="s">
        <v>62</v>
      </c>
      <c r="F16" s="16" t="s">
        <v>63</v>
      </c>
      <c r="G16" s="20">
        <v>21</v>
      </c>
      <c r="H16" s="17">
        <v>85</v>
      </c>
      <c r="I16" s="26">
        <v>1785</v>
      </c>
      <c r="J16" s="20">
        <v>8</v>
      </c>
      <c r="K16" s="20" t="s">
        <v>27</v>
      </c>
      <c r="L16" s="21" t="s">
        <v>462</v>
      </c>
    </row>
    <row r="17" spans="1:12" s="13" customFormat="1" ht="59.25" customHeight="1">
      <c r="A17" s="31">
        <v>537799</v>
      </c>
      <c r="B17" s="25" t="s">
        <v>56</v>
      </c>
      <c r="C17" s="20">
        <v>1</v>
      </c>
      <c r="D17" s="21" t="s">
        <v>15</v>
      </c>
      <c r="E17" s="16" t="s">
        <v>62</v>
      </c>
      <c r="F17" s="16" t="s">
        <v>64</v>
      </c>
      <c r="G17" s="20">
        <v>3</v>
      </c>
      <c r="H17" s="17">
        <v>175</v>
      </c>
      <c r="I17" s="26">
        <v>525</v>
      </c>
      <c r="J17" s="20">
        <v>8</v>
      </c>
      <c r="K17" s="20" t="s">
        <v>27</v>
      </c>
      <c r="L17" s="21" t="s">
        <v>466</v>
      </c>
    </row>
    <row r="18" spans="1:12" s="13" customFormat="1" ht="59.25" customHeight="1">
      <c r="A18" s="31">
        <v>537799</v>
      </c>
      <c r="B18" s="25" t="s">
        <v>56</v>
      </c>
      <c r="C18" s="20">
        <v>1</v>
      </c>
      <c r="D18" s="21" t="s">
        <v>15</v>
      </c>
      <c r="E18" s="16" t="s">
        <v>62</v>
      </c>
      <c r="F18" s="16" t="s">
        <v>30</v>
      </c>
      <c r="G18" s="20">
        <v>3</v>
      </c>
      <c r="H18" s="17">
        <v>175</v>
      </c>
      <c r="I18" s="26">
        <v>525</v>
      </c>
      <c r="J18" s="20">
        <v>8</v>
      </c>
      <c r="K18" s="20" t="s">
        <v>27</v>
      </c>
      <c r="L18" s="21" t="s">
        <v>467</v>
      </c>
    </row>
    <row r="19" spans="1:12" s="13" customFormat="1" ht="59.25" customHeight="1">
      <c r="A19" s="31">
        <v>537799</v>
      </c>
      <c r="B19" s="25" t="s">
        <v>56</v>
      </c>
      <c r="C19" s="20">
        <v>1</v>
      </c>
      <c r="D19" s="21" t="s">
        <v>15</v>
      </c>
      <c r="E19" s="16" t="s">
        <v>65</v>
      </c>
      <c r="F19" s="16" t="s">
        <v>66</v>
      </c>
      <c r="G19" s="20">
        <v>3</v>
      </c>
      <c r="H19" s="17">
        <v>250</v>
      </c>
      <c r="I19" s="26">
        <v>750</v>
      </c>
      <c r="J19" s="20">
        <v>10</v>
      </c>
      <c r="K19" s="20" t="s">
        <v>27</v>
      </c>
      <c r="L19" s="21" t="s">
        <v>468</v>
      </c>
    </row>
    <row r="20" spans="1:12" s="13" customFormat="1" ht="59.25" customHeight="1">
      <c r="A20" s="31">
        <v>537799</v>
      </c>
      <c r="B20" s="25" t="s">
        <v>56</v>
      </c>
      <c r="C20" s="20">
        <v>1</v>
      </c>
      <c r="D20" s="21" t="s">
        <v>15</v>
      </c>
      <c r="E20" s="16" t="s">
        <v>65</v>
      </c>
      <c r="F20" s="16" t="s">
        <v>66</v>
      </c>
      <c r="G20" s="20">
        <v>1</v>
      </c>
      <c r="H20" s="17">
        <v>250</v>
      </c>
      <c r="I20" s="26">
        <v>250</v>
      </c>
      <c r="J20" s="20">
        <v>15</v>
      </c>
      <c r="K20" s="20" t="s">
        <v>27</v>
      </c>
      <c r="L20" s="21" t="s">
        <v>469</v>
      </c>
    </row>
    <row r="21" spans="1:12" s="13" customFormat="1" ht="59.25" customHeight="1">
      <c r="A21" s="31">
        <v>537799</v>
      </c>
      <c r="B21" s="25" t="s">
        <v>56</v>
      </c>
      <c r="C21" s="20">
        <v>1</v>
      </c>
      <c r="D21" s="21" t="s">
        <v>15</v>
      </c>
      <c r="E21" s="16" t="s">
        <v>65</v>
      </c>
      <c r="F21" s="16" t="s">
        <v>66</v>
      </c>
      <c r="G21" s="20">
        <v>1</v>
      </c>
      <c r="H21" s="17">
        <v>250</v>
      </c>
      <c r="I21" s="26">
        <v>250</v>
      </c>
      <c r="J21" s="20">
        <v>10</v>
      </c>
      <c r="K21" s="20" t="s">
        <v>27</v>
      </c>
      <c r="L21" s="21" t="s">
        <v>461</v>
      </c>
    </row>
    <row r="22" spans="1:12" s="13" customFormat="1" ht="59.25" customHeight="1">
      <c r="A22" s="31">
        <v>537799</v>
      </c>
      <c r="B22" s="25" t="s">
        <v>56</v>
      </c>
      <c r="C22" s="20">
        <v>1</v>
      </c>
      <c r="D22" s="21" t="s">
        <v>15</v>
      </c>
      <c r="E22" s="16" t="s">
        <v>65</v>
      </c>
      <c r="F22" s="16" t="s">
        <v>66</v>
      </c>
      <c r="G22" s="20">
        <v>1</v>
      </c>
      <c r="H22" s="17">
        <v>250</v>
      </c>
      <c r="I22" s="26">
        <v>250</v>
      </c>
      <c r="J22" s="20">
        <v>10</v>
      </c>
      <c r="K22" s="20" t="s">
        <v>27</v>
      </c>
      <c r="L22" s="21" t="s">
        <v>462</v>
      </c>
    </row>
    <row r="23" spans="1:12" s="13" customFormat="1" ht="59.25" customHeight="1">
      <c r="A23" s="31">
        <v>537799</v>
      </c>
      <c r="B23" s="25" t="s">
        <v>56</v>
      </c>
      <c r="C23" s="20">
        <v>1</v>
      </c>
      <c r="D23" s="21" t="s">
        <v>15</v>
      </c>
      <c r="E23" s="16" t="s">
        <v>65</v>
      </c>
      <c r="F23" s="16" t="s">
        <v>67</v>
      </c>
      <c r="G23" s="20">
        <v>1</v>
      </c>
      <c r="H23" s="17">
        <v>283</v>
      </c>
      <c r="I23" s="26">
        <v>283</v>
      </c>
      <c r="J23" s="20">
        <v>10</v>
      </c>
      <c r="K23" s="20" t="s">
        <v>27</v>
      </c>
      <c r="L23" s="21" t="s">
        <v>463</v>
      </c>
    </row>
    <row r="24" spans="1:12" s="13" customFormat="1" ht="59.25" customHeight="1">
      <c r="A24" s="31">
        <v>537799</v>
      </c>
      <c r="B24" s="25" t="s">
        <v>56</v>
      </c>
      <c r="C24" s="20">
        <v>1</v>
      </c>
      <c r="D24" s="21" t="s">
        <v>15</v>
      </c>
      <c r="E24" s="16" t="s">
        <v>65</v>
      </c>
      <c r="F24" s="16" t="s">
        <v>68</v>
      </c>
      <c r="G24" s="20">
        <v>2</v>
      </c>
      <c r="H24" s="17">
        <v>283</v>
      </c>
      <c r="I24" s="26">
        <v>566</v>
      </c>
      <c r="J24" s="20">
        <v>10</v>
      </c>
      <c r="K24" s="20" t="s">
        <v>27</v>
      </c>
      <c r="L24" s="21" t="s">
        <v>470</v>
      </c>
    </row>
    <row r="25" spans="1:12" s="13" customFormat="1" ht="59.25" customHeight="1">
      <c r="A25" s="31">
        <v>537799</v>
      </c>
      <c r="B25" s="25" t="s">
        <v>56</v>
      </c>
      <c r="C25" s="20">
        <v>1</v>
      </c>
      <c r="D25" s="21" t="s">
        <v>15</v>
      </c>
      <c r="E25" s="16" t="s">
        <v>65</v>
      </c>
      <c r="F25" s="16" t="s">
        <v>69</v>
      </c>
      <c r="G25" s="20">
        <v>2</v>
      </c>
      <c r="H25" s="17">
        <v>283</v>
      </c>
      <c r="I25" s="26">
        <v>566</v>
      </c>
      <c r="J25" s="20">
        <v>15</v>
      </c>
      <c r="K25" s="20" t="s">
        <v>27</v>
      </c>
      <c r="L25" s="21" t="s">
        <v>470</v>
      </c>
    </row>
    <row r="26" spans="1:12" s="13" customFormat="1" ht="59.25" customHeight="1">
      <c r="A26" s="31">
        <v>537799</v>
      </c>
      <c r="B26" s="25" t="s">
        <v>56</v>
      </c>
      <c r="C26" s="20">
        <v>1</v>
      </c>
      <c r="D26" s="21" t="s">
        <v>15</v>
      </c>
      <c r="E26" s="16" t="s">
        <v>70</v>
      </c>
      <c r="F26" s="16" t="s">
        <v>71</v>
      </c>
      <c r="G26" s="20">
        <v>2</v>
      </c>
      <c r="H26" s="17">
        <v>615</v>
      </c>
      <c r="I26" s="26">
        <v>1230</v>
      </c>
      <c r="J26" s="20">
        <v>15</v>
      </c>
      <c r="K26" s="20" t="s">
        <v>27</v>
      </c>
      <c r="L26" s="21" t="s">
        <v>471</v>
      </c>
    </row>
    <row r="27" spans="1:12" s="13" customFormat="1" ht="59.25" customHeight="1">
      <c r="A27" s="31">
        <v>537799</v>
      </c>
      <c r="B27" s="25" t="s">
        <v>56</v>
      </c>
      <c r="C27" s="20">
        <v>1</v>
      </c>
      <c r="D27" s="21" t="s">
        <v>15</v>
      </c>
      <c r="E27" s="16" t="s">
        <v>70</v>
      </c>
      <c r="F27" s="16" t="s">
        <v>72</v>
      </c>
      <c r="G27" s="20">
        <v>2</v>
      </c>
      <c r="H27" s="17">
        <v>510</v>
      </c>
      <c r="I27" s="26">
        <v>1020</v>
      </c>
      <c r="J27" s="20">
        <v>15</v>
      </c>
      <c r="K27" s="20" t="s">
        <v>27</v>
      </c>
      <c r="L27" s="21" t="s">
        <v>466</v>
      </c>
    </row>
    <row r="28" spans="1:12" s="13" customFormat="1" ht="59.25" customHeight="1">
      <c r="A28" s="31">
        <v>537799</v>
      </c>
      <c r="B28" s="25" t="s">
        <v>56</v>
      </c>
      <c r="C28" s="20">
        <v>1</v>
      </c>
      <c r="D28" s="21" t="s">
        <v>15</v>
      </c>
      <c r="E28" s="16" t="s">
        <v>73</v>
      </c>
      <c r="F28" s="16" t="s">
        <v>74</v>
      </c>
      <c r="G28" s="20">
        <v>1</v>
      </c>
      <c r="H28" s="17">
        <v>815</v>
      </c>
      <c r="I28" s="26">
        <v>815</v>
      </c>
      <c r="J28" s="20">
        <v>25</v>
      </c>
      <c r="K28" s="20" t="s">
        <v>30</v>
      </c>
      <c r="L28" s="21" t="s">
        <v>472</v>
      </c>
    </row>
    <row r="29" spans="1:12" s="13" customFormat="1" ht="59.25" customHeight="1">
      <c r="A29" s="31">
        <v>537799</v>
      </c>
      <c r="B29" s="25" t="s">
        <v>56</v>
      </c>
      <c r="C29" s="20">
        <v>1</v>
      </c>
      <c r="D29" s="21" t="s">
        <v>15</v>
      </c>
      <c r="E29" s="16" t="s">
        <v>75</v>
      </c>
      <c r="F29" s="16" t="s">
        <v>76</v>
      </c>
      <c r="G29" s="20">
        <v>1</v>
      </c>
      <c r="H29" s="17">
        <v>965</v>
      </c>
      <c r="I29" s="26">
        <v>965</v>
      </c>
      <c r="J29" s="20">
        <v>15</v>
      </c>
      <c r="K29" s="20" t="s">
        <v>27</v>
      </c>
      <c r="L29" s="21" t="s">
        <v>463</v>
      </c>
    </row>
    <row r="30" spans="1:12" s="13" customFormat="1" ht="59.25" customHeight="1">
      <c r="A30" s="31">
        <v>537799</v>
      </c>
      <c r="B30" s="25" t="s">
        <v>56</v>
      </c>
      <c r="C30" s="20">
        <v>1</v>
      </c>
      <c r="D30" s="21" t="s">
        <v>15</v>
      </c>
      <c r="E30" s="16" t="s">
        <v>75</v>
      </c>
      <c r="F30" s="16" t="s">
        <v>76</v>
      </c>
      <c r="G30" s="20">
        <v>20</v>
      </c>
      <c r="H30" s="17">
        <v>965</v>
      </c>
      <c r="I30" s="26">
        <v>19300</v>
      </c>
      <c r="J30" s="20">
        <v>15</v>
      </c>
      <c r="K30" s="20" t="s">
        <v>27</v>
      </c>
      <c r="L30" s="21" t="s">
        <v>461</v>
      </c>
    </row>
    <row r="31" spans="1:12" s="13" customFormat="1" ht="59.25" customHeight="1">
      <c r="A31" s="31">
        <v>537799</v>
      </c>
      <c r="B31" s="25" t="s">
        <v>56</v>
      </c>
      <c r="C31" s="20">
        <v>1</v>
      </c>
      <c r="D31" s="21" t="s">
        <v>15</v>
      </c>
      <c r="E31" s="16" t="s">
        <v>75</v>
      </c>
      <c r="F31" s="16" t="s">
        <v>76</v>
      </c>
      <c r="G31" s="20">
        <v>20</v>
      </c>
      <c r="H31" s="17">
        <v>965</v>
      </c>
      <c r="I31" s="26">
        <v>19300</v>
      </c>
      <c r="J31" s="20">
        <v>15</v>
      </c>
      <c r="K31" s="20" t="s">
        <v>27</v>
      </c>
      <c r="L31" s="21" t="s">
        <v>462</v>
      </c>
    </row>
    <row r="32" spans="1:12" s="13" customFormat="1" ht="59.25" customHeight="1">
      <c r="A32" s="31">
        <v>537799</v>
      </c>
      <c r="B32" s="25" t="s">
        <v>56</v>
      </c>
      <c r="C32" s="20">
        <v>1</v>
      </c>
      <c r="D32" s="21" t="s">
        <v>15</v>
      </c>
      <c r="E32" s="16" t="s">
        <v>17</v>
      </c>
      <c r="F32" s="16" t="s">
        <v>77</v>
      </c>
      <c r="G32" s="20">
        <v>12</v>
      </c>
      <c r="H32" s="17">
        <v>150</v>
      </c>
      <c r="I32" s="26">
        <v>1800</v>
      </c>
      <c r="J32" s="20">
        <v>20</v>
      </c>
      <c r="K32" s="20" t="s">
        <v>27</v>
      </c>
      <c r="L32" s="21" t="s">
        <v>469</v>
      </c>
    </row>
    <row r="33" spans="1:12" s="13" customFormat="1" ht="59.25" customHeight="1">
      <c r="A33" s="31">
        <v>537799</v>
      </c>
      <c r="B33" s="25" t="s">
        <v>56</v>
      </c>
      <c r="C33" s="20">
        <v>1</v>
      </c>
      <c r="D33" s="21" t="s">
        <v>15</v>
      </c>
      <c r="E33" s="16" t="s">
        <v>17</v>
      </c>
      <c r="F33" s="16" t="s">
        <v>30</v>
      </c>
      <c r="G33" s="20">
        <v>35</v>
      </c>
      <c r="H33" s="17">
        <v>150</v>
      </c>
      <c r="I33" s="26">
        <v>5250</v>
      </c>
      <c r="J33" s="20">
        <v>20</v>
      </c>
      <c r="K33" s="20" t="s">
        <v>27</v>
      </c>
      <c r="L33" s="21" t="s">
        <v>465</v>
      </c>
    </row>
    <row r="34" spans="1:12" s="13" customFormat="1" ht="59.25" customHeight="1">
      <c r="A34" s="31">
        <v>537799</v>
      </c>
      <c r="B34" s="25" t="s">
        <v>56</v>
      </c>
      <c r="C34" s="20">
        <v>1</v>
      </c>
      <c r="D34" s="21" t="s">
        <v>15</v>
      </c>
      <c r="E34" s="16" t="s">
        <v>17</v>
      </c>
      <c r="F34" s="16" t="s">
        <v>30</v>
      </c>
      <c r="G34" s="20">
        <v>14</v>
      </c>
      <c r="H34" s="17">
        <v>150</v>
      </c>
      <c r="I34" s="26">
        <v>2100</v>
      </c>
      <c r="J34" s="20">
        <v>20</v>
      </c>
      <c r="K34" s="20" t="s">
        <v>27</v>
      </c>
      <c r="L34" s="21" t="s">
        <v>470</v>
      </c>
    </row>
    <row r="35" spans="1:12" s="13" customFormat="1" ht="59.25" customHeight="1">
      <c r="A35" s="31">
        <v>537799</v>
      </c>
      <c r="B35" s="25" t="s">
        <v>56</v>
      </c>
      <c r="C35" s="20">
        <v>1</v>
      </c>
      <c r="D35" s="21" t="s">
        <v>15</v>
      </c>
      <c r="E35" s="16" t="s">
        <v>78</v>
      </c>
      <c r="F35" s="16" t="s">
        <v>79</v>
      </c>
      <c r="G35" s="20">
        <v>14</v>
      </c>
      <c r="H35" s="17">
        <v>2</v>
      </c>
      <c r="I35" s="26">
        <v>28</v>
      </c>
      <c r="J35" s="20">
        <v>10</v>
      </c>
      <c r="K35" s="20" t="s">
        <v>27</v>
      </c>
      <c r="L35" s="21" t="s">
        <v>473</v>
      </c>
    </row>
    <row r="36" spans="1:12" s="13" customFormat="1" ht="59.25" customHeight="1">
      <c r="A36" s="31">
        <v>537799</v>
      </c>
      <c r="B36" s="25" t="s">
        <v>56</v>
      </c>
      <c r="C36" s="20">
        <v>1</v>
      </c>
      <c r="D36" s="21" t="s">
        <v>15</v>
      </c>
      <c r="E36" s="16" t="s">
        <v>80</v>
      </c>
      <c r="F36" s="16" t="s">
        <v>81</v>
      </c>
      <c r="G36" s="20">
        <v>30</v>
      </c>
      <c r="H36" s="17">
        <v>300</v>
      </c>
      <c r="I36" s="26">
        <v>9000</v>
      </c>
      <c r="J36" s="20">
        <v>15</v>
      </c>
      <c r="K36" s="20" t="s">
        <v>27</v>
      </c>
      <c r="L36" s="21" t="s">
        <v>474</v>
      </c>
    </row>
    <row r="37" spans="1:12" s="13" customFormat="1" ht="59.25" customHeight="1">
      <c r="A37" s="31">
        <v>537799</v>
      </c>
      <c r="B37" s="25" t="s">
        <v>56</v>
      </c>
      <c r="C37" s="20">
        <v>1</v>
      </c>
      <c r="D37" s="21" t="s">
        <v>15</v>
      </c>
      <c r="E37" s="16" t="s">
        <v>82</v>
      </c>
      <c r="F37" s="16" t="s">
        <v>83</v>
      </c>
      <c r="G37" s="20">
        <v>2</v>
      </c>
      <c r="H37" s="17">
        <v>1447</v>
      </c>
      <c r="I37" s="26">
        <v>2894</v>
      </c>
      <c r="J37" s="20">
        <v>25</v>
      </c>
      <c r="K37" s="20" t="s">
        <v>27</v>
      </c>
      <c r="L37" s="21" t="s">
        <v>470</v>
      </c>
    </row>
    <row r="38" spans="1:12" s="13" customFormat="1" ht="59.25" customHeight="1">
      <c r="A38" s="31">
        <v>537799</v>
      </c>
      <c r="B38" s="25" t="s">
        <v>56</v>
      </c>
      <c r="C38" s="20">
        <v>1</v>
      </c>
      <c r="D38" s="21" t="s">
        <v>15</v>
      </c>
      <c r="E38" s="16" t="s">
        <v>84</v>
      </c>
      <c r="F38" s="16" t="s">
        <v>85</v>
      </c>
      <c r="G38" s="20">
        <v>42</v>
      </c>
      <c r="H38" s="17">
        <v>140</v>
      </c>
      <c r="I38" s="26">
        <v>5880</v>
      </c>
      <c r="J38" s="20">
        <v>20</v>
      </c>
      <c r="K38" s="20" t="s">
        <v>30</v>
      </c>
      <c r="L38" s="21" t="s">
        <v>470</v>
      </c>
    </row>
    <row r="39" spans="1:12" s="13" customFormat="1" ht="59.25" customHeight="1">
      <c r="A39" s="31">
        <v>537799</v>
      </c>
      <c r="B39" s="25" t="s">
        <v>56</v>
      </c>
      <c r="C39" s="20">
        <v>1</v>
      </c>
      <c r="D39" s="21" t="s">
        <v>15</v>
      </c>
      <c r="E39" s="16" t="s">
        <v>86</v>
      </c>
      <c r="F39" s="16" t="s">
        <v>87</v>
      </c>
      <c r="G39" s="20">
        <v>2</v>
      </c>
      <c r="H39" s="17">
        <v>800</v>
      </c>
      <c r="I39" s="26">
        <v>1600</v>
      </c>
      <c r="J39" s="20">
        <v>15</v>
      </c>
      <c r="K39" s="20" t="s">
        <v>27</v>
      </c>
      <c r="L39" s="21" t="s">
        <v>470</v>
      </c>
    </row>
    <row r="40" spans="1:12" s="13" customFormat="1" ht="59.25" customHeight="1">
      <c r="A40" s="31">
        <v>537799</v>
      </c>
      <c r="B40" s="25" t="s">
        <v>56</v>
      </c>
      <c r="C40" s="20">
        <v>2</v>
      </c>
      <c r="D40" s="20" t="s">
        <v>24</v>
      </c>
      <c r="E40" s="16" t="s">
        <v>70</v>
      </c>
      <c r="F40" s="16" t="s">
        <v>88</v>
      </c>
      <c r="G40" s="20">
        <v>43</v>
      </c>
      <c r="H40" s="17">
        <v>9</v>
      </c>
      <c r="I40" s="26">
        <v>387</v>
      </c>
      <c r="J40" s="20">
        <v>8</v>
      </c>
      <c r="K40" s="20" t="s">
        <v>27</v>
      </c>
      <c r="L40" s="21" t="s">
        <v>475</v>
      </c>
    </row>
    <row r="41" spans="1:12" s="13" customFormat="1" ht="59.25" customHeight="1">
      <c r="A41" s="31">
        <v>537799</v>
      </c>
      <c r="B41" s="25" t="s">
        <v>56</v>
      </c>
      <c r="C41" s="20">
        <v>2</v>
      </c>
      <c r="D41" s="20" t="s">
        <v>24</v>
      </c>
      <c r="E41" s="16" t="s">
        <v>28</v>
      </c>
      <c r="F41" s="16" t="s">
        <v>89</v>
      </c>
      <c r="G41" s="20">
        <v>40</v>
      </c>
      <c r="H41" s="17">
        <v>4</v>
      </c>
      <c r="I41" s="26">
        <v>160</v>
      </c>
      <c r="J41" s="20">
        <v>5</v>
      </c>
      <c r="K41" s="20" t="s">
        <v>27</v>
      </c>
      <c r="L41" s="21" t="s">
        <v>465</v>
      </c>
    </row>
    <row r="42" spans="1:12" s="13" customFormat="1" ht="59.25" customHeight="1">
      <c r="A42" s="31">
        <v>537799</v>
      </c>
      <c r="B42" s="25" t="s">
        <v>56</v>
      </c>
      <c r="C42" s="20">
        <v>2</v>
      </c>
      <c r="D42" s="20" t="s">
        <v>24</v>
      </c>
      <c r="E42" s="16" t="s">
        <v>90</v>
      </c>
      <c r="F42" s="16" t="s">
        <v>91</v>
      </c>
      <c r="G42" s="20">
        <v>10</v>
      </c>
      <c r="H42" s="17">
        <v>714</v>
      </c>
      <c r="I42" s="26">
        <v>7140</v>
      </c>
      <c r="J42" s="20">
        <v>5</v>
      </c>
      <c r="K42" s="20" t="s">
        <v>476</v>
      </c>
      <c r="L42" s="21" t="s">
        <v>465</v>
      </c>
    </row>
    <row r="43" spans="1:12" s="13" customFormat="1" ht="59.25" customHeight="1">
      <c r="A43" s="31">
        <v>537799</v>
      </c>
      <c r="B43" s="25" t="s">
        <v>56</v>
      </c>
      <c r="C43" s="20">
        <v>2</v>
      </c>
      <c r="D43" s="20" t="s">
        <v>24</v>
      </c>
      <c r="E43" s="16" t="s">
        <v>90</v>
      </c>
      <c r="F43" s="16" t="s">
        <v>92</v>
      </c>
      <c r="G43" s="20">
        <v>10</v>
      </c>
      <c r="H43" s="17">
        <v>478.59</v>
      </c>
      <c r="I43" s="26">
        <v>4785.8999999999996</v>
      </c>
      <c r="J43" s="20">
        <v>25</v>
      </c>
      <c r="K43" s="20" t="s">
        <v>477</v>
      </c>
      <c r="L43" s="21" t="s">
        <v>465</v>
      </c>
    </row>
    <row r="44" spans="1:12" s="13" customFormat="1" ht="59.25" customHeight="1">
      <c r="A44" s="31">
        <v>537799</v>
      </c>
      <c r="B44" s="25" t="s">
        <v>56</v>
      </c>
      <c r="C44" s="20">
        <v>2</v>
      </c>
      <c r="D44" s="20" t="s">
        <v>24</v>
      </c>
      <c r="E44" s="16" t="s">
        <v>93</v>
      </c>
      <c r="F44" s="16" t="s">
        <v>94</v>
      </c>
      <c r="G44" s="20">
        <v>5</v>
      </c>
      <c r="H44" s="17">
        <v>175</v>
      </c>
      <c r="I44" s="26">
        <v>875</v>
      </c>
      <c r="J44" s="20">
        <v>15</v>
      </c>
      <c r="K44" s="20">
        <v>9</v>
      </c>
      <c r="L44" s="21" t="s">
        <v>465</v>
      </c>
    </row>
    <row r="45" spans="1:12" s="13" customFormat="1" ht="59.25" customHeight="1">
      <c r="A45" s="31">
        <v>537799</v>
      </c>
      <c r="B45" s="25" t="s">
        <v>56</v>
      </c>
      <c r="C45" s="20">
        <v>2</v>
      </c>
      <c r="D45" s="20" t="s">
        <v>24</v>
      </c>
      <c r="E45" s="16" t="s">
        <v>93</v>
      </c>
      <c r="F45" s="16" t="s">
        <v>95</v>
      </c>
      <c r="G45" s="20">
        <v>5</v>
      </c>
      <c r="H45" s="17">
        <v>400</v>
      </c>
      <c r="I45" s="26">
        <v>2000</v>
      </c>
      <c r="J45" s="20">
        <v>8</v>
      </c>
      <c r="K45" s="20">
        <v>9</v>
      </c>
      <c r="L45" s="21" t="s">
        <v>465</v>
      </c>
    </row>
    <row r="46" spans="1:12" s="13" customFormat="1" ht="59.25" customHeight="1">
      <c r="A46" s="31">
        <v>537799</v>
      </c>
      <c r="B46" s="25" t="s">
        <v>56</v>
      </c>
      <c r="C46" s="20">
        <v>2</v>
      </c>
      <c r="D46" s="20" t="s">
        <v>24</v>
      </c>
      <c r="E46" s="16" t="s">
        <v>96</v>
      </c>
      <c r="F46" s="16" t="s">
        <v>97</v>
      </c>
      <c r="G46" s="20">
        <v>2</v>
      </c>
      <c r="H46" s="17">
        <v>349</v>
      </c>
      <c r="I46" s="26">
        <v>698</v>
      </c>
      <c r="J46" s="20">
        <v>5</v>
      </c>
      <c r="K46" s="20" t="s">
        <v>27</v>
      </c>
      <c r="L46" s="21" t="s">
        <v>465</v>
      </c>
    </row>
    <row r="47" spans="1:12" s="13" customFormat="1" ht="59.25" customHeight="1">
      <c r="A47" s="31">
        <v>537799</v>
      </c>
      <c r="B47" s="25" t="s">
        <v>56</v>
      </c>
      <c r="C47" s="20">
        <v>2</v>
      </c>
      <c r="D47" s="20" t="s">
        <v>24</v>
      </c>
      <c r="E47" s="16" t="s">
        <v>98</v>
      </c>
      <c r="F47" s="16" t="s">
        <v>99</v>
      </c>
      <c r="G47" s="20">
        <v>10</v>
      </c>
      <c r="H47" s="17">
        <v>466.92</v>
      </c>
      <c r="I47" s="26">
        <v>4669.2</v>
      </c>
      <c r="J47" s="20">
        <v>25</v>
      </c>
      <c r="K47" s="20" t="s">
        <v>478</v>
      </c>
      <c r="L47" s="21" t="s">
        <v>465</v>
      </c>
    </row>
    <row r="48" spans="1:12" s="13" customFormat="1" ht="59.25" customHeight="1">
      <c r="A48" s="31">
        <v>537799</v>
      </c>
      <c r="B48" s="25" t="s">
        <v>56</v>
      </c>
      <c r="C48" s="20">
        <v>2</v>
      </c>
      <c r="D48" s="20" t="s">
        <v>24</v>
      </c>
      <c r="E48" s="16" t="s">
        <v>29</v>
      </c>
      <c r="F48" s="16" t="s">
        <v>100</v>
      </c>
      <c r="G48" s="20">
        <v>5</v>
      </c>
      <c r="H48" s="17">
        <v>319</v>
      </c>
      <c r="I48" s="26">
        <v>1595</v>
      </c>
      <c r="J48" s="20">
        <v>10</v>
      </c>
      <c r="K48" s="20">
        <v>8.18</v>
      </c>
      <c r="L48" s="21" t="s">
        <v>465</v>
      </c>
    </row>
    <row r="49" spans="1:12" s="13" customFormat="1" ht="59.25" customHeight="1">
      <c r="A49" s="31">
        <v>537799</v>
      </c>
      <c r="B49" s="25" t="s">
        <v>56</v>
      </c>
      <c r="C49" s="20">
        <v>2</v>
      </c>
      <c r="D49" s="20" t="s">
        <v>24</v>
      </c>
      <c r="E49" s="16" t="s">
        <v>29</v>
      </c>
      <c r="F49" s="16" t="s">
        <v>101</v>
      </c>
      <c r="G49" s="20">
        <v>10</v>
      </c>
      <c r="H49" s="17">
        <v>530</v>
      </c>
      <c r="I49" s="26">
        <v>5300</v>
      </c>
      <c r="J49" s="20">
        <v>5</v>
      </c>
      <c r="K49" s="20" t="s">
        <v>479</v>
      </c>
      <c r="L49" s="21" t="s">
        <v>465</v>
      </c>
    </row>
    <row r="50" spans="1:12" s="13" customFormat="1" ht="59.25" customHeight="1">
      <c r="A50" s="31">
        <v>537799</v>
      </c>
      <c r="B50" s="25" t="s">
        <v>56</v>
      </c>
      <c r="C50" s="20">
        <v>2</v>
      </c>
      <c r="D50" s="20" t="s">
        <v>24</v>
      </c>
      <c r="E50" s="16" t="s">
        <v>102</v>
      </c>
      <c r="F50" s="16" t="s">
        <v>103</v>
      </c>
      <c r="G50" s="20">
        <v>3</v>
      </c>
      <c r="H50" s="17">
        <v>340</v>
      </c>
      <c r="I50" s="26">
        <v>1020</v>
      </c>
      <c r="J50" s="20">
        <v>20</v>
      </c>
      <c r="K50" s="20" t="s">
        <v>27</v>
      </c>
      <c r="L50" s="21" t="s">
        <v>480</v>
      </c>
    </row>
    <row r="51" spans="1:12" s="13" customFormat="1" ht="59.25" customHeight="1">
      <c r="A51" s="31">
        <v>537799</v>
      </c>
      <c r="B51" s="25" t="s">
        <v>56</v>
      </c>
      <c r="C51" s="20">
        <v>2</v>
      </c>
      <c r="D51" s="20" t="s">
        <v>24</v>
      </c>
      <c r="E51" s="16" t="s">
        <v>104</v>
      </c>
      <c r="F51" s="16" t="s">
        <v>105</v>
      </c>
      <c r="G51" s="20">
        <v>20</v>
      </c>
      <c r="H51" s="17">
        <v>93</v>
      </c>
      <c r="I51" s="26">
        <v>1860</v>
      </c>
      <c r="J51" s="20">
        <v>10</v>
      </c>
      <c r="K51" s="20" t="s">
        <v>27</v>
      </c>
      <c r="L51" s="21" t="s">
        <v>462</v>
      </c>
    </row>
    <row r="52" spans="1:12" s="13" customFormat="1" ht="59.25" customHeight="1">
      <c r="A52" s="31">
        <v>537799</v>
      </c>
      <c r="B52" s="25" t="s">
        <v>56</v>
      </c>
      <c r="C52" s="20">
        <v>2</v>
      </c>
      <c r="D52" s="20" t="s">
        <v>24</v>
      </c>
      <c r="E52" s="16" t="s">
        <v>104</v>
      </c>
      <c r="F52" s="16" t="s">
        <v>105</v>
      </c>
      <c r="G52" s="20">
        <v>20</v>
      </c>
      <c r="H52" s="17">
        <v>93</v>
      </c>
      <c r="I52" s="26">
        <v>1860</v>
      </c>
      <c r="J52" s="20">
        <v>10</v>
      </c>
      <c r="K52" s="20" t="s">
        <v>27</v>
      </c>
      <c r="L52" s="21" t="s">
        <v>461</v>
      </c>
    </row>
    <row r="53" spans="1:12" s="13" customFormat="1" ht="59.25" customHeight="1">
      <c r="A53" s="31">
        <v>537799</v>
      </c>
      <c r="B53" s="25" t="s">
        <v>56</v>
      </c>
      <c r="C53" s="20">
        <v>2</v>
      </c>
      <c r="D53" s="20" t="s">
        <v>24</v>
      </c>
      <c r="E53" s="16" t="s">
        <v>104</v>
      </c>
      <c r="F53" s="16" t="s">
        <v>105</v>
      </c>
      <c r="G53" s="20">
        <v>6</v>
      </c>
      <c r="H53" s="17">
        <v>93</v>
      </c>
      <c r="I53" s="26">
        <v>558</v>
      </c>
      <c r="J53" s="20">
        <v>10</v>
      </c>
      <c r="K53" s="20" t="s">
        <v>27</v>
      </c>
      <c r="L53" s="21" t="s">
        <v>467</v>
      </c>
    </row>
    <row r="54" spans="1:12" s="13" customFormat="1" ht="59.25" customHeight="1">
      <c r="A54" s="31">
        <v>537799</v>
      </c>
      <c r="B54" s="25" t="s">
        <v>56</v>
      </c>
      <c r="C54" s="20">
        <v>2</v>
      </c>
      <c r="D54" s="20" t="s">
        <v>24</v>
      </c>
      <c r="E54" s="16" t="s">
        <v>106</v>
      </c>
      <c r="F54" s="16" t="s">
        <v>107</v>
      </c>
      <c r="G54" s="20">
        <v>20</v>
      </c>
      <c r="H54" s="17">
        <v>20</v>
      </c>
      <c r="I54" s="26">
        <v>400</v>
      </c>
      <c r="J54" s="20">
        <v>5</v>
      </c>
      <c r="K54" s="20">
        <v>5</v>
      </c>
      <c r="L54" s="21" t="s">
        <v>465</v>
      </c>
    </row>
    <row r="55" spans="1:12" s="13" customFormat="1" ht="59.25" customHeight="1">
      <c r="A55" s="31">
        <v>537799</v>
      </c>
      <c r="B55" s="25" t="s">
        <v>56</v>
      </c>
      <c r="C55" s="20">
        <v>2</v>
      </c>
      <c r="D55" s="20" t="s">
        <v>24</v>
      </c>
      <c r="E55" s="16" t="s">
        <v>108</v>
      </c>
      <c r="F55" s="16" t="s">
        <v>109</v>
      </c>
      <c r="G55" s="20">
        <v>41</v>
      </c>
      <c r="H55" s="17">
        <v>752</v>
      </c>
      <c r="I55" s="26">
        <v>30832</v>
      </c>
      <c r="J55" s="20">
        <v>12</v>
      </c>
      <c r="K55" s="20" t="s">
        <v>481</v>
      </c>
      <c r="L55" s="21" t="s">
        <v>482</v>
      </c>
    </row>
    <row r="56" spans="1:12" s="13" customFormat="1" ht="59.25" customHeight="1">
      <c r="A56" s="31">
        <v>537799</v>
      </c>
      <c r="B56" s="25" t="s">
        <v>56</v>
      </c>
      <c r="C56" s="20">
        <v>2</v>
      </c>
      <c r="D56" s="20" t="s">
        <v>24</v>
      </c>
      <c r="E56" s="16" t="s">
        <v>108</v>
      </c>
      <c r="F56" s="16" t="s">
        <v>110</v>
      </c>
      <c r="G56" s="20">
        <v>10</v>
      </c>
      <c r="H56" s="17">
        <v>165</v>
      </c>
      <c r="I56" s="26">
        <v>1650</v>
      </c>
      <c r="J56" s="20">
        <v>15</v>
      </c>
      <c r="K56" s="20" t="s">
        <v>27</v>
      </c>
      <c r="L56" s="21" t="s">
        <v>465</v>
      </c>
    </row>
    <row r="57" spans="1:12" s="13" customFormat="1" ht="28.5">
      <c r="A57" s="31">
        <v>537799</v>
      </c>
      <c r="B57" s="25" t="s">
        <v>56</v>
      </c>
      <c r="C57" s="20">
        <v>2</v>
      </c>
      <c r="D57" s="20" t="s">
        <v>24</v>
      </c>
      <c r="E57" s="16" t="s">
        <v>111</v>
      </c>
      <c r="F57" s="16" t="s">
        <v>112</v>
      </c>
      <c r="G57" s="20">
        <v>1</v>
      </c>
      <c r="H57" s="17">
        <v>50</v>
      </c>
      <c r="I57" s="26">
        <v>50</v>
      </c>
      <c r="J57" s="20">
        <v>15</v>
      </c>
      <c r="K57" s="20" t="s">
        <v>27</v>
      </c>
      <c r="L57" s="21" t="s">
        <v>465</v>
      </c>
    </row>
    <row r="58" spans="1:12" s="13" customFormat="1" ht="28.5">
      <c r="A58" s="31">
        <v>537799</v>
      </c>
      <c r="B58" s="25" t="s">
        <v>56</v>
      </c>
      <c r="C58" s="20">
        <v>2</v>
      </c>
      <c r="D58" s="20" t="s">
        <v>24</v>
      </c>
      <c r="E58" s="16" t="s">
        <v>18</v>
      </c>
      <c r="F58" s="16" t="s">
        <v>113</v>
      </c>
      <c r="G58" s="20">
        <v>10</v>
      </c>
      <c r="H58" s="17">
        <v>10</v>
      </c>
      <c r="I58" s="26">
        <v>100</v>
      </c>
      <c r="J58" s="20">
        <v>5</v>
      </c>
      <c r="K58" s="20" t="s">
        <v>27</v>
      </c>
      <c r="L58" s="21" t="s">
        <v>465</v>
      </c>
    </row>
    <row r="59" spans="1:12" s="13" customFormat="1" ht="42.75">
      <c r="A59" s="31">
        <v>537799</v>
      </c>
      <c r="B59" s="25" t="s">
        <v>56</v>
      </c>
      <c r="C59" s="20">
        <v>2</v>
      </c>
      <c r="D59" s="20" t="s">
        <v>24</v>
      </c>
      <c r="E59" s="16" t="s">
        <v>114</v>
      </c>
      <c r="F59" s="16" t="s">
        <v>115</v>
      </c>
      <c r="G59" s="20">
        <v>1</v>
      </c>
      <c r="H59" s="17">
        <v>3000</v>
      </c>
      <c r="I59" s="26">
        <v>3000</v>
      </c>
      <c r="J59" s="20">
        <v>15</v>
      </c>
      <c r="K59" s="20" t="s">
        <v>27</v>
      </c>
      <c r="L59" s="21" t="s">
        <v>483</v>
      </c>
    </row>
    <row r="60" spans="1:12" s="13" customFormat="1" ht="28.5">
      <c r="A60" s="31">
        <v>537799</v>
      </c>
      <c r="B60" s="25" t="s">
        <v>56</v>
      </c>
      <c r="C60" s="20">
        <v>2</v>
      </c>
      <c r="D60" s="20" t="s">
        <v>24</v>
      </c>
      <c r="E60" s="16" t="s">
        <v>114</v>
      </c>
      <c r="F60" s="16" t="s">
        <v>116</v>
      </c>
      <c r="G60" s="20">
        <v>1</v>
      </c>
      <c r="H60" s="17">
        <v>279</v>
      </c>
      <c r="I60" s="26">
        <v>279</v>
      </c>
      <c r="J60" s="20">
        <v>2</v>
      </c>
      <c r="K60" s="20">
        <v>9</v>
      </c>
      <c r="L60" s="21" t="s">
        <v>465</v>
      </c>
    </row>
    <row r="61" spans="1:12" s="13" customFormat="1" ht="28.5">
      <c r="A61" s="31">
        <v>537799</v>
      </c>
      <c r="B61" s="25" t="s">
        <v>56</v>
      </c>
      <c r="C61" s="20">
        <v>2</v>
      </c>
      <c r="D61" s="20" t="s">
        <v>24</v>
      </c>
      <c r="E61" s="16" t="s">
        <v>117</v>
      </c>
      <c r="F61" s="16" t="s">
        <v>118</v>
      </c>
      <c r="G61" s="20">
        <v>3</v>
      </c>
      <c r="H61" s="17">
        <v>120</v>
      </c>
      <c r="I61" s="26">
        <v>360</v>
      </c>
      <c r="J61" s="20">
        <v>15</v>
      </c>
      <c r="K61" s="20" t="s">
        <v>484</v>
      </c>
      <c r="L61" s="21" t="s">
        <v>465</v>
      </c>
    </row>
    <row r="62" spans="1:12" s="13" customFormat="1" ht="42.75">
      <c r="A62" s="31">
        <v>537799</v>
      </c>
      <c r="B62" s="25" t="s">
        <v>56</v>
      </c>
      <c r="C62" s="20">
        <v>2</v>
      </c>
      <c r="D62" s="20" t="s">
        <v>24</v>
      </c>
      <c r="E62" s="16" t="s">
        <v>119</v>
      </c>
      <c r="F62" s="16" t="s">
        <v>120</v>
      </c>
      <c r="G62" s="20">
        <v>40</v>
      </c>
      <c r="H62" s="17">
        <v>16</v>
      </c>
      <c r="I62" s="26">
        <v>640</v>
      </c>
      <c r="J62" s="20">
        <v>15</v>
      </c>
      <c r="K62" s="20" t="s">
        <v>27</v>
      </c>
      <c r="L62" s="21" t="s">
        <v>470</v>
      </c>
    </row>
    <row r="63" spans="1:12" s="13" customFormat="1" ht="28.5">
      <c r="A63" s="31">
        <v>537799</v>
      </c>
      <c r="B63" s="25" t="s">
        <v>56</v>
      </c>
      <c r="C63" s="20">
        <v>2</v>
      </c>
      <c r="D63" s="20" t="s">
        <v>24</v>
      </c>
      <c r="E63" s="16" t="s">
        <v>121</v>
      </c>
      <c r="F63" s="16" t="s">
        <v>122</v>
      </c>
      <c r="G63" s="20">
        <v>1</v>
      </c>
      <c r="H63" s="17">
        <v>8240</v>
      </c>
      <c r="I63" s="26">
        <v>8240</v>
      </c>
      <c r="J63" s="20">
        <v>25</v>
      </c>
      <c r="K63" s="20">
        <v>25</v>
      </c>
      <c r="L63" s="21" t="s">
        <v>465</v>
      </c>
    </row>
    <row r="64" spans="1:12" s="13" customFormat="1" ht="28.5">
      <c r="A64" s="31">
        <v>537799</v>
      </c>
      <c r="B64" s="25" t="s">
        <v>56</v>
      </c>
      <c r="C64" s="20">
        <v>2</v>
      </c>
      <c r="D64" s="20" t="s">
        <v>24</v>
      </c>
      <c r="E64" s="16" t="s">
        <v>123</v>
      </c>
      <c r="F64" s="16" t="s">
        <v>124</v>
      </c>
      <c r="G64" s="20">
        <v>10</v>
      </c>
      <c r="H64" s="17">
        <v>100</v>
      </c>
      <c r="I64" s="26">
        <v>1000</v>
      </c>
      <c r="J64" s="20">
        <v>5</v>
      </c>
      <c r="K64" s="20" t="s">
        <v>485</v>
      </c>
      <c r="L64" s="21" t="s">
        <v>465</v>
      </c>
    </row>
    <row r="65" spans="1:12" s="13" customFormat="1" ht="28.5">
      <c r="A65" s="31">
        <v>537799</v>
      </c>
      <c r="B65" s="25" t="s">
        <v>56</v>
      </c>
      <c r="C65" s="20">
        <v>2</v>
      </c>
      <c r="D65" s="20" t="s">
        <v>24</v>
      </c>
      <c r="E65" s="16" t="s">
        <v>125</v>
      </c>
      <c r="F65" s="16" t="s">
        <v>126</v>
      </c>
      <c r="G65" s="20">
        <v>10</v>
      </c>
      <c r="H65" s="17">
        <v>1657.55</v>
      </c>
      <c r="I65" s="26">
        <v>16575.5</v>
      </c>
      <c r="J65" s="20">
        <v>25</v>
      </c>
      <c r="K65" s="20" t="s">
        <v>486</v>
      </c>
      <c r="L65" s="21" t="s">
        <v>465</v>
      </c>
    </row>
    <row r="66" spans="1:12" s="13" customFormat="1" ht="28.5">
      <c r="A66" s="31">
        <v>537799</v>
      </c>
      <c r="B66" s="25" t="s">
        <v>56</v>
      </c>
      <c r="C66" s="20">
        <v>2</v>
      </c>
      <c r="D66" s="20" t="s">
        <v>24</v>
      </c>
      <c r="E66" s="16" t="s">
        <v>127</v>
      </c>
      <c r="F66" s="16" t="s">
        <v>128</v>
      </c>
      <c r="G66" s="20">
        <v>1</v>
      </c>
      <c r="H66" s="17">
        <v>247</v>
      </c>
      <c r="I66" s="26">
        <v>247</v>
      </c>
      <c r="J66" s="20">
        <v>25</v>
      </c>
      <c r="K66" s="20">
        <v>25</v>
      </c>
      <c r="L66" s="21" t="s">
        <v>465</v>
      </c>
    </row>
    <row r="67" spans="1:12" s="13" customFormat="1" ht="42.75">
      <c r="A67" s="31">
        <v>537799</v>
      </c>
      <c r="B67" s="25" t="s">
        <v>56</v>
      </c>
      <c r="C67" s="20">
        <v>2</v>
      </c>
      <c r="D67" s="20" t="s">
        <v>24</v>
      </c>
      <c r="E67" s="16" t="s">
        <v>129</v>
      </c>
      <c r="F67" s="16" t="s">
        <v>130</v>
      </c>
      <c r="G67" s="20">
        <v>40</v>
      </c>
      <c r="H67" s="17">
        <v>50</v>
      </c>
      <c r="I67" s="26">
        <v>2000</v>
      </c>
      <c r="J67" s="20">
        <v>8</v>
      </c>
      <c r="K67" s="20" t="s">
        <v>27</v>
      </c>
      <c r="L67" s="21" t="s">
        <v>465</v>
      </c>
    </row>
    <row r="68" spans="1:12" s="13" customFormat="1" ht="42.75">
      <c r="A68" s="31">
        <v>537799</v>
      </c>
      <c r="B68" s="25" t="s">
        <v>56</v>
      </c>
      <c r="C68" s="20">
        <v>2</v>
      </c>
      <c r="D68" s="20" t="s">
        <v>24</v>
      </c>
      <c r="E68" s="16" t="s">
        <v>131</v>
      </c>
      <c r="F68" s="16" t="s">
        <v>132</v>
      </c>
      <c r="G68" s="20">
        <v>1</v>
      </c>
      <c r="H68" s="17">
        <v>782.08</v>
      </c>
      <c r="I68" s="26">
        <v>782.08</v>
      </c>
      <c r="J68" s="20">
        <v>25</v>
      </c>
      <c r="K68" s="20" t="s">
        <v>30</v>
      </c>
      <c r="L68" s="21" t="s">
        <v>30</v>
      </c>
    </row>
    <row r="69" spans="1:12" s="13" customFormat="1" ht="28.5">
      <c r="A69" s="31">
        <v>537799</v>
      </c>
      <c r="B69" s="25" t="s">
        <v>56</v>
      </c>
      <c r="C69" s="20">
        <v>2</v>
      </c>
      <c r="D69" s="20" t="s">
        <v>24</v>
      </c>
      <c r="E69" s="16" t="s">
        <v>133</v>
      </c>
      <c r="F69" s="16" t="s">
        <v>134</v>
      </c>
      <c r="G69" s="20">
        <v>3</v>
      </c>
      <c r="H69" s="17">
        <v>1700</v>
      </c>
      <c r="I69" s="26">
        <v>5100</v>
      </c>
      <c r="J69" s="20">
        <v>15</v>
      </c>
      <c r="K69" s="20" t="s">
        <v>487</v>
      </c>
      <c r="L69" s="21" t="s">
        <v>465</v>
      </c>
    </row>
    <row r="70" spans="1:12" s="13" customFormat="1" ht="28.5">
      <c r="A70" s="31">
        <v>537799</v>
      </c>
      <c r="B70" s="25" t="s">
        <v>56</v>
      </c>
      <c r="C70" s="20">
        <v>2</v>
      </c>
      <c r="D70" s="20" t="s">
        <v>24</v>
      </c>
      <c r="E70" s="16" t="s">
        <v>135</v>
      </c>
      <c r="F70" s="16" t="s">
        <v>136</v>
      </c>
      <c r="G70" s="20">
        <v>10</v>
      </c>
      <c r="H70" s="17">
        <v>150</v>
      </c>
      <c r="I70" s="26">
        <v>1500</v>
      </c>
      <c r="J70" s="20">
        <v>5</v>
      </c>
      <c r="K70" s="20">
        <v>11</v>
      </c>
      <c r="L70" s="21" t="s">
        <v>465</v>
      </c>
    </row>
    <row r="71" spans="1:12" s="13" customFormat="1" ht="42.75">
      <c r="A71" s="31">
        <v>537799</v>
      </c>
      <c r="B71" s="25" t="s">
        <v>56</v>
      </c>
      <c r="C71" s="20">
        <v>2</v>
      </c>
      <c r="D71" s="20" t="s">
        <v>24</v>
      </c>
      <c r="E71" s="16" t="s">
        <v>137</v>
      </c>
      <c r="F71" s="16" t="s">
        <v>138</v>
      </c>
      <c r="G71" s="20">
        <v>5</v>
      </c>
      <c r="H71" s="17">
        <v>700</v>
      </c>
      <c r="I71" s="26">
        <v>3500</v>
      </c>
      <c r="J71" s="20">
        <v>5</v>
      </c>
      <c r="K71" s="20">
        <v>9</v>
      </c>
      <c r="L71" s="21" t="s">
        <v>465</v>
      </c>
    </row>
    <row r="72" spans="1:12" s="13" customFormat="1" ht="42.75">
      <c r="A72" s="31">
        <v>537799</v>
      </c>
      <c r="B72" s="25" t="s">
        <v>56</v>
      </c>
      <c r="C72" s="20">
        <v>2</v>
      </c>
      <c r="D72" s="20" t="s">
        <v>24</v>
      </c>
      <c r="E72" s="16" t="s">
        <v>139</v>
      </c>
      <c r="F72" s="16" t="s">
        <v>140</v>
      </c>
      <c r="G72" s="20">
        <v>3</v>
      </c>
      <c r="H72" s="17">
        <v>1750</v>
      </c>
      <c r="I72" s="26">
        <v>5250</v>
      </c>
      <c r="J72" s="20">
        <v>5</v>
      </c>
      <c r="K72" s="20">
        <v>22.25</v>
      </c>
      <c r="L72" s="21" t="s">
        <v>465</v>
      </c>
    </row>
    <row r="73" spans="1:12" s="13" customFormat="1" ht="57">
      <c r="A73" s="31">
        <v>537799</v>
      </c>
      <c r="B73" s="25" t="s">
        <v>56</v>
      </c>
      <c r="C73" s="20">
        <v>2</v>
      </c>
      <c r="D73" s="20" t="s">
        <v>24</v>
      </c>
      <c r="E73" s="16" t="s">
        <v>139</v>
      </c>
      <c r="F73" s="16" t="s">
        <v>141</v>
      </c>
      <c r="G73" s="20">
        <v>5</v>
      </c>
      <c r="H73" s="17">
        <v>330</v>
      </c>
      <c r="I73" s="26">
        <v>1650</v>
      </c>
      <c r="J73" s="20">
        <v>5</v>
      </c>
      <c r="K73" s="20">
        <v>22.25</v>
      </c>
      <c r="L73" s="21" t="s">
        <v>465</v>
      </c>
    </row>
    <row r="74" spans="1:12" s="13" customFormat="1" ht="28.5">
      <c r="A74" s="31">
        <v>537799</v>
      </c>
      <c r="B74" s="25" t="s">
        <v>56</v>
      </c>
      <c r="C74" s="20">
        <v>2</v>
      </c>
      <c r="D74" s="20" t="s">
        <v>24</v>
      </c>
      <c r="E74" s="16" t="s">
        <v>139</v>
      </c>
      <c r="F74" s="16" t="s">
        <v>142</v>
      </c>
      <c r="G74" s="20">
        <v>3</v>
      </c>
      <c r="H74" s="17">
        <v>10000</v>
      </c>
      <c r="I74" s="26">
        <v>30000</v>
      </c>
      <c r="J74" s="20">
        <v>10</v>
      </c>
      <c r="K74" s="20" t="s">
        <v>488</v>
      </c>
      <c r="L74" s="21" t="s">
        <v>465</v>
      </c>
    </row>
    <row r="75" spans="1:12" s="13" customFormat="1" ht="28.5">
      <c r="A75" s="31">
        <v>537799</v>
      </c>
      <c r="B75" s="25" t="s">
        <v>56</v>
      </c>
      <c r="C75" s="20">
        <v>2</v>
      </c>
      <c r="D75" s="20" t="s">
        <v>24</v>
      </c>
      <c r="E75" s="16" t="s">
        <v>139</v>
      </c>
      <c r="F75" s="16" t="s">
        <v>143</v>
      </c>
      <c r="G75" s="20">
        <v>2</v>
      </c>
      <c r="H75" s="17">
        <v>2947</v>
      </c>
      <c r="I75" s="26">
        <v>5894</v>
      </c>
      <c r="J75" s="20">
        <v>8</v>
      </c>
      <c r="K75" s="20" t="s">
        <v>489</v>
      </c>
      <c r="L75" s="21" t="s">
        <v>465</v>
      </c>
    </row>
    <row r="76" spans="1:12" s="13" customFormat="1" ht="28.5">
      <c r="A76" s="31">
        <v>537799</v>
      </c>
      <c r="B76" s="25" t="s">
        <v>56</v>
      </c>
      <c r="C76" s="20">
        <v>2</v>
      </c>
      <c r="D76" s="20" t="s">
        <v>24</v>
      </c>
      <c r="E76" s="16" t="s">
        <v>139</v>
      </c>
      <c r="F76" s="16" t="s">
        <v>144</v>
      </c>
      <c r="G76" s="20">
        <v>5</v>
      </c>
      <c r="H76" s="17">
        <v>1175</v>
      </c>
      <c r="I76" s="26">
        <v>5875</v>
      </c>
      <c r="J76" s="20">
        <v>8</v>
      </c>
      <c r="K76" s="20">
        <v>22.25</v>
      </c>
      <c r="L76" s="21" t="s">
        <v>465</v>
      </c>
    </row>
    <row r="77" spans="1:12" s="13" customFormat="1" ht="28.5">
      <c r="A77" s="31">
        <v>537799</v>
      </c>
      <c r="B77" s="25" t="s">
        <v>56</v>
      </c>
      <c r="C77" s="20">
        <v>2</v>
      </c>
      <c r="D77" s="20" t="s">
        <v>24</v>
      </c>
      <c r="E77" s="16" t="s">
        <v>139</v>
      </c>
      <c r="F77" s="16" t="s">
        <v>145</v>
      </c>
      <c r="G77" s="20">
        <v>5</v>
      </c>
      <c r="H77" s="17">
        <v>138</v>
      </c>
      <c r="I77" s="26">
        <v>690</v>
      </c>
      <c r="J77" s="20">
        <v>5</v>
      </c>
      <c r="K77" s="20" t="s">
        <v>490</v>
      </c>
      <c r="L77" s="21" t="s">
        <v>465</v>
      </c>
    </row>
    <row r="78" spans="1:12" s="13" customFormat="1" ht="42.75">
      <c r="A78" s="31">
        <v>537799</v>
      </c>
      <c r="B78" s="25" t="s">
        <v>56</v>
      </c>
      <c r="C78" s="20">
        <v>2</v>
      </c>
      <c r="D78" s="20" t="s">
        <v>24</v>
      </c>
      <c r="E78" s="16" t="s">
        <v>139</v>
      </c>
      <c r="F78" s="16" t="s">
        <v>146</v>
      </c>
      <c r="G78" s="20">
        <v>5</v>
      </c>
      <c r="H78" s="17">
        <v>30</v>
      </c>
      <c r="I78" s="26">
        <v>150</v>
      </c>
      <c r="J78" s="20">
        <v>5</v>
      </c>
      <c r="K78" s="20" t="s">
        <v>491</v>
      </c>
      <c r="L78" s="21" t="s">
        <v>465</v>
      </c>
    </row>
    <row r="79" spans="1:12" s="13" customFormat="1" ht="28.5">
      <c r="A79" s="31">
        <v>537799</v>
      </c>
      <c r="B79" s="25" t="s">
        <v>56</v>
      </c>
      <c r="C79" s="20">
        <v>2</v>
      </c>
      <c r="D79" s="20" t="s">
        <v>24</v>
      </c>
      <c r="E79" s="16" t="s">
        <v>139</v>
      </c>
      <c r="F79" s="16" t="s">
        <v>147</v>
      </c>
      <c r="G79" s="20">
        <v>10</v>
      </c>
      <c r="H79" s="17">
        <v>642.01</v>
      </c>
      <c r="I79" s="26">
        <v>6420.1</v>
      </c>
      <c r="J79" s="20">
        <v>25</v>
      </c>
      <c r="K79" s="20" t="s">
        <v>492</v>
      </c>
      <c r="L79" s="21" t="s">
        <v>465</v>
      </c>
    </row>
    <row r="80" spans="1:12" s="13" customFormat="1" ht="28.5">
      <c r="A80" s="31">
        <v>537799</v>
      </c>
      <c r="B80" s="25" t="s">
        <v>56</v>
      </c>
      <c r="C80" s="20">
        <v>2</v>
      </c>
      <c r="D80" s="20" t="s">
        <v>24</v>
      </c>
      <c r="E80" s="16" t="s">
        <v>139</v>
      </c>
      <c r="F80" s="16" t="s">
        <v>148</v>
      </c>
      <c r="G80" s="20">
        <v>10</v>
      </c>
      <c r="H80" s="17">
        <v>677.03</v>
      </c>
      <c r="I80" s="26">
        <v>6770.2999999999993</v>
      </c>
      <c r="J80" s="20">
        <v>25</v>
      </c>
      <c r="K80" s="20" t="s">
        <v>493</v>
      </c>
      <c r="L80" s="21" t="s">
        <v>465</v>
      </c>
    </row>
    <row r="81" spans="1:12" s="13" customFormat="1" ht="28.5">
      <c r="A81" s="31">
        <v>537799</v>
      </c>
      <c r="B81" s="25" t="s">
        <v>56</v>
      </c>
      <c r="C81" s="20">
        <v>2</v>
      </c>
      <c r="D81" s="20" t="s">
        <v>24</v>
      </c>
      <c r="E81" s="16" t="s">
        <v>139</v>
      </c>
      <c r="F81" s="16" t="s">
        <v>149</v>
      </c>
      <c r="G81" s="20">
        <v>10</v>
      </c>
      <c r="H81" s="17">
        <v>701</v>
      </c>
      <c r="I81" s="26">
        <v>7010</v>
      </c>
      <c r="J81" s="20">
        <v>25</v>
      </c>
      <c r="K81" s="20" t="s">
        <v>494</v>
      </c>
      <c r="L81" s="21" t="s">
        <v>465</v>
      </c>
    </row>
    <row r="82" spans="1:12" s="13" customFormat="1" ht="28.5">
      <c r="A82" s="31">
        <v>537799</v>
      </c>
      <c r="B82" s="25" t="s">
        <v>56</v>
      </c>
      <c r="C82" s="20">
        <v>2</v>
      </c>
      <c r="D82" s="20" t="s">
        <v>24</v>
      </c>
      <c r="E82" s="16" t="s">
        <v>150</v>
      </c>
      <c r="F82" s="16" t="s">
        <v>151</v>
      </c>
      <c r="G82" s="20">
        <v>2</v>
      </c>
      <c r="H82" s="17">
        <v>32.99</v>
      </c>
      <c r="I82" s="26">
        <v>65.98</v>
      </c>
      <c r="J82" s="20">
        <v>15</v>
      </c>
      <c r="K82" s="20">
        <v>7</v>
      </c>
      <c r="L82" s="21" t="s">
        <v>465</v>
      </c>
    </row>
    <row r="83" spans="1:12" s="13" customFormat="1" ht="28.5">
      <c r="A83" s="31">
        <v>537799</v>
      </c>
      <c r="B83" s="25" t="s">
        <v>56</v>
      </c>
      <c r="C83" s="20">
        <v>2</v>
      </c>
      <c r="D83" s="20" t="s">
        <v>24</v>
      </c>
      <c r="E83" s="16" t="s">
        <v>150</v>
      </c>
      <c r="F83" s="16" t="s">
        <v>152</v>
      </c>
      <c r="G83" s="20">
        <v>5</v>
      </c>
      <c r="H83" s="17">
        <v>25.99</v>
      </c>
      <c r="I83" s="26">
        <v>129.94999999999999</v>
      </c>
      <c r="J83" s="20">
        <v>12</v>
      </c>
      <c r="K83" s="20" t="s">
        <v>495</v>
      </c>
      <c r="L83" s="21" t="s">
        <v>465</v>
      </c>
    </row>
    <row r="84" spans="1:12" s="13" customFormat="1" ht="28.5">
      <c r="A84" s="31">
        <v>537799</v>
      </c>
      <c r="B84" s="25" t="s">
        <v>56</v>
      </c>
      <c r="C84" s="20">
        <v>2</v>
      </c>
      <c r="D84" s="20" t="s">
        <v>24</v>
      </c>
      <c r="E84" s="16" t="s">
        <v>31</v>
      </c>
      <c r="F84" s="16" t="s">
        <v>153</v>
      </c>
      <c r="G84" s="20">
        <v>10</v>
      </c>
      <c r="H84" s="17">
        <v>39.99</v>
      </c>
      <c r="I84" s="26">
        <v>399.90000000000003</v>
      </c>
      <c r="J84" s="20">
        <v>5</v>
      </c>
      <c r="K84" s="20" t="s">
        <v>27</v>
      </c>
      <c r="L84" s="21" t="s">
        <v>496</v>
      </c>
    </row>
    <row r="85" spans="1:12" s="13" customFormat="1" ht="28.5">
      <c r="A85" s="31">
        <v>537799</v>
      </c>
      <c r="B85" s="25" t="s">
        <v>56</v>
      </c>
      <c r="C85" s="20">
        <v>2</v>
      </c>
      <c r="D85" s="20" t="s">
        <v>24</v>
      </c>
      <c r="E85" s="16" t="s">
        <v>31</v>
      </c>
      <c r="F85" s="16" t="s">
        <v>154</v>
      </c>
      <c r="G85" s="20">
        <v>10</v>
      </c>
      <c r="H85" s="17">
        <v>21</v>
      </c>
      <c r="I85" s="26">
        <v>210</v>
      </c>
      <c r="J85" s="20">
        <v>5</v>
      </c>
      <c r="K85" s="20" t="s">
        <v>27</v>
      </c>
      <c r="L85" s="21" t="s">
        <v>470</v>
      </c>
    </row>
    <row r="86" spans="1:12" s="13" customFormat="1" ht="28.5">
      <c r="A86" s="31">
        <v>537799</v>
      </c>
      <c r="B86" s="25" t="s">
        <v>56</v>
      </c>
      <c r="C86" s="20">
        <v>2</v>
      </c>
      <c r="D86" s="20" t="s">
        <v>24</v>
      </c>
      <c r="E86" s="16" t="s">
        <v>155</v>
      </c>
      <c r="F86" s="16" t="s">
        <v>156</v>
      </c>
      <c r="G86" s="20">
        <v>10</v>
      </c>
      <c r="H86" s="17">
        <v>600</v>
      </c>
      <c r="I86" s="26">
        <v>6000</v>
      </c>
      <c r="J86" s="20">
        <v>12</v>
      </c>
      <c r="K86" s="20" t="s">
        <v>27</v>
      </c>
      <c r="L86" s="21" t="s">
        <v>470</v>
      </c>
    </row>
    <row r="87" spans="1:12" s="13" customFormat="1" ht="28.5">
      <c r="A87" s="31">
        <v>537799</v>
      </c>
      <c r="B87" s="25" t="s">
        <v>56</v>
      </c>
      <c r="C87" s="20">
        <v>2</v>
      </c>
      <c r="D87" s="20" t="s">
        <v>24</v>
      </c>
      <c r="E87" s="16" t="s">
        <v>157</v>
      </c>
      <c r="F87" s="16" t="s">
        <v>158</v>
      </c>
      <c r="G87" s="20">
        <v>20</v>
      </c>
      <c r="H87" s="17">
        <v>302</v>
      </c>
      <c r="I87" s="26">
        <v>6040</v>
      </c>
      <c r="J87" s="20">
        <v>25</v>
      </c>
      <c r="K87" s="20" t="s">
        <v>497</v>
      </c>
      <c r="L87" s="21" t="s">
        <v>465</v>
      </c>
    </row>
    <row r="88" spans="1:12" s="13" customFormat="1" ht="42.75">
      <c r="A88" s="31">
        <v>537799</v>
      </c>
      <c r="B88" s="25" t="s">
        <v>56</v>
      </c>
      <c r="C88" s="20">
        <v>2</v>
      </c>
      <c r="D88" s="20" t="s">
        <v>24</v>
      </c>
      <c r="E88" s="16" t="s">
        <v>159</v>
      </c>
      <c r="F88" s="16" t="s">
        <v>160</v>
      </c>
      <c r="G88" s="20">
        <v>1</v>
      </c>
      <c r="H88" s="17">
        <v>2000</v>
      </c>
      <c r="I88" s="26">
        <v>2000</v>
      </c>
      <c r="J88" s="20">
        <v>15</v>
      </c>
      <c r="K88" s="20" t="s">
        <v>498</v>
      </c>
      <c r="L88" s="21" t="s">
        <v>465</v>
      </c>
    </row>
    <row r="89" spans="1:12" s="13" customFormat="1" ht="28.5">
      <c r="A89" s="31">
        <v>537799</v>
      </c>
      <c r="B89" s="25" t="s">
        <v>56</v>
      </c>
      <c r="C89" s="20">
        <v>2</v>
      </c>
      <c r="D89" s="20" t="s">
        <v>24</v>
      </c>
      <c r="E89" s="16" t="s">
        <v>161</v>
      </c>
      <c r="F89" s="16" t="s">
        <v>162</v>
      </c>
      <c r="G89" s="20">
        <v>5</v>
      </c>
      <c r="H89" s="17">
        <v>400</v>
      </c>
      <c r="I89" s="26">
        <v>2000</v>
      </c>
      <c r="J89" s="20">
        <v>7</v>
      </c>
      <c r="K89" s="20" t="s">
        <v>499</v>
      </c>
      <c r="L89" s="21" t="s">
        <v>465</v>
      </c>
    </row>
    <row r="90" spans="1:12" s="13" customFormat="1" ht="28.5">
      <c r="A90" s="31">
        <v>537799</v>
      </c>
      <c r="B90" s="25" t="s">
        <v>56</v>
      </c>
      <c r="C90" s="20">
        <v>2</v>
      </c>
      <c r="D90" s="20" t="s">
        <v>24</v>
      </c>
      <c r="E90" s="16" t="s">
        <v>161</v>
      </c>
      <c r="F90" s="16" t="s">
        <v>163</v>
      </c>
      <c r="G90" s="20">
        <v>5</v>
      </c>
      <c r="H90" s="17">
        <v>420</v>
      </c>
      <c r="I90" s="26">
        <v>2100</v>
      </c>
      <c r="J90" s="20">
        <v>5</v>
      </c>
      <c r="K90" s="20" t="s">
        <v>500</v>
      </c>
      <c r="L90" s="21" t="s">
        <v>465</v>
      </c>
    </row>
    <row r="91" spans="1:12" s="13" customFormat="1" ht="28.5">
      <c r="A91" s="31">
        <v>537799</v>
      </c>
      <c r="B91" s="25" t="s">
        <v>56</v>
      </c>
      <c r="C91" s="20">
        <v>2</v>
      </c>
      <c r="D91" s="20" t="s">
        <v>24</v>
      </c>
      <c r="E91" s="16" t="s">
        <v>161</v>
      </c>
      <c r="F91" s="16" t="s">
        <v>164</v>
      </c>
      <c r="G91" s="20">
        <v>5</v>
      </c>
      <c r="H91" s="17">
        <v>430</v>
      </c>
      <c r="I91" s="26">
        <v>2150</v>
      </c>
      <c r="J91" s="20">
        <v>5</v>
      </c>
      <c r="K91" s="20" t="s">
        <v>501</v>
      </c>
      <c r="L91" s="21" t="s">
        <v>465</v>
      </c>
    </row>
    <row r="92" spans="1:12" s="13" customFormat="1" ht="28.5">
      <c r="A92" s="31">
        <v>537799</v>
      </c>
      <c r="B92" s="25" t="s">
        <v>56</v>
      </c>
      <c r="C92" s="20">
        <v>2</v>
      </c>
      <c r="D92" s="20" t="s">
        <v>24</v>
      </c>
      <c r="E92" s="16" t="s">
        <v>161</v>
      </c>
      <c r="F92" s="16" t="s">
        <v>165</v>
      </c>
      <c r="G92" s="20">
        <v>5</v>
      </c>
      <c r="H92" s="17">
        <v>210</v>
      </c>
      <c r="I92" s="26">
        <v>1050</v>
      </c>
      <c r="J92" s="20">
        <v>5</v>
      </c>
      <c r="K92" s="20" t="s">
        <v>502</v>
      </c>
      <c r="L92" s="21" t="s">
        <v>465</v>
      </c>
    </row>
    <row r="93" spans="1:12" s="13" customFormat="1" ht="28.5">
      <c r="A93" s="31">
        <v>537799</v>
      </c>
      <c r="B93" s="25" t="s">
        <v>56</v>
      </c>
      <c r="C93" s="20">
        <v>2</v>
      </c>
      <c r="D93" s="20" t="s">
        <v>24</v>
      </c>
      <c r="E93" s="16" t="s">
        <v>161</v>
      </c>
      <c r="F93" s="16" t="s">
        <v>166</v>
      </c>
      <c r="G93" s="20">
        <v>5</v>
      </c>
      <c r="H93" s="17">
        <v>601</v>
      </c>
      <c r="I93" s="26">
        <v>3005</v>
      </c>
      <c r="J93" s="20">
        <v>5</v>
      </c>
      <c r="K93" s="20" t="s">
        <v>501</v>
      </c>
      <c r="L93" s="21" t="s">
        <v>465</v>
      </c>
    </row>
    <row r="94" spans="1:12" s="13" customFormat="1" ht="28.5">
      <c r="A94" s="31">
        <v>537799</v>
      </c>
      <c r="B94" s="25" t="s">
        <v>56</v>
      </c>
      <c r="C94" s="20">
        <v>2</v>
      </c>
      <c r="D94" s="20" t="s">
        <v>24</v>
      </c>
      <c r="E94" s="16" t="s">
        <v>167</v>
      </c>
      <c r="F94" s="16" t="s">
        <v>168</v>
      </c>
      <c r="G94" s="20">
        <v>10</v>
      </c>
      <c r="H94" s="17">
        <v>197</v>
      </c>
      <c r="I94" s="26">
        <v>1970</v>
      </c>
      <c r="J94" s="20">
        <v>7</v>
      </c>
      <c r="K94" s="20">
        <v>12</v>
      </c>
      <c r="L94" s="21" t="s">
        <v>465</v>
      </c>
    </row>
    <row r="95" spans="1:12" s="13" customFormat="1" ht="28.5">
      <c r="A95" s="31">
        <v>537799</v>
      </c>
      <c r="B95" s="25" t="s">
        <v>56</v>
      </c>
      <c r="C95" s="20">
        <v>2</v>
      </c>
      <c r="D95" s="20" t="s">
        <v>24</v>
      </c>
      <c r="E95" s="16" t="s">
        <v>167</v>
      </c>
      <c r="F95" s="16" t="s">
        <v>169</v>
      </c>
      <c r="G95" s="20">
        <v>1</v>
      </c>
      <c r="H95" s="17">
        <v>548</v>
      </c>
      <c r="I95" s="26">
        <v>548</v>
      </c>
      <c r="J95" s="20">
        <v>10</v>
      </c>
      <c r="K95" s="20" t="s">
        <v>503</v>
      </c>
      <c r="L95" s="21" t="s">
        <v>465</v>
      </c>
    </row>
    <row r="96" spans="1:12" s="13" customFormat="1" ht="28.5">
      <c r="A96" s="31">
        <v>537799</v>
      </c>
      <c r="B96" s="25" t="s">
        <v>56</v>
      </c>
      <c r="C96" s="20">
        <v>2</v>
      </c>
      <c r="D96" s="20" t="s">
        <v>24</v>
      </c>
      <c r="E96" s="16" t="s">
        <v>167</v>
      </c>
      <c r="F96" s="16" t="s">
        <v>170</v>
      </c>
      <c r="G96" s="20">
        <v>5</v>
      </c>
      <c r="H96" s="17">
        <v>100</v>
      </c>
      <c r="I96" s="26">
        <v>500</v>
      </c>
      <c r="J96" s="20">
        <v>6</v>
      </c>
      <c r="K96" s="20" t="s">
        <v>504</v>
      </c>
      <c r="L96" s="21" t="s">
        <v>465</v>
      </c>
    </row>
    <row r="97" spans="1:12" s="13" customFormat="1" ht="28.5">
      <c r="A97" s="31">
        <v>537799</v>
      </c>
      <c r="B97" s="25" t="s">
        <v>56</v>
      </c>
      <c r="C97" s="20">
        <v>2</v>
      </c>
      <c r="D97" s="20" t="s">
        <v>24</v>
      </c>
      <c r="E97" s="16" t="s">
        <v>171</v>
      </c>
      <c r="F97" s="16" t="s">
        <v>172</v>
      </c>
      <c r="G97" s="20">
        <v>10</v>
      </c>
      <c r="H97" s="17">
        <v>229</v>
      </c>
      <c r="I97" s="26">
        <v>2290</v>
      </c>
      <c r="J97" s="20">
        <v>5</v>
      </c>
      <c r="K97" s="20" t="s">
        <v>505</v>
      </c>
      <c r="L97" s="21" t="s">
        <v>465</v>
      </c>
    </row>
    <row r="98" spans="1:12" s="13" customFormat="1" ht="28.5">
      <c r="A98" s="31">
        <v>537799</v>
      </c>
      <c r="B98" s="25" t="s">
        <v>56</v>
      </c>
      <c r="C98" s="20">
        <v>2</v>
      </c>
      <c r="D98" s="20" t="s">
        <v>24</v>
      </c>
      <c r="E98" s="16" t="s">
        <v>173</v>
      </c>
      <c r="F98" s="16" t="s">
        <v>174</v>
      </c>
      <c r="G98" s="20">
        <v>10</v>
      </c>
      <c r="H98" s="17">
        <v>606</v>
      </c>
      <c r="I98" s="26">
        <v>6060</v>
      </c>
      <c r="J98" s="20">
        <v>25</v>
      </c>
      <c r="K98" s="20" t="s">
        <v>506</v>
      </c>
      <c r="L98" s="21" t="s">
        <v>465</v>
      </c>
    </row>
    <row r="99" spans="1:12" s="13" customFormat="1" ht="28.5">
      <c r="A99" s="31">
        <v>537799</v>
      </c>
      <c r="B99" s="25" t="s">
        <v>56</v>
      </c>
      <c r="C99" s="20">
        <v>2</v>
      </c>
      <c r="D99" s="20" t="s">
        <v>24</v>
      </c>
      <c r="E99" s="16" t="s">
        <v>175</v>
      </c>
      <c r="F99" s="16" t="s">
        <v>176</v>
      </c>
      <c r="G99" s="20">
        <v>1</v>
      </c>
      <c r="H99" s="17">
        <v>141</v>
      </c>
      <c r="I99" s="26">
        <v>141</v>
      </c>
      <c r="J99" s="20">
        <v>20</v>
      </c>
      <c r="K99" s="20" t="s">
        <v>27</v>
      </c>
      <c r="L99" s="21" t="s">
        <v>465</v>
      </c>
    </row>
    <row r="100" spans="1:12" s="13" customFormat="1" ht="28.5">
      <c r="A100" s="31">
        <v>537799</v>
      </c>
      <c r="B100" s="25" t="s">
        <v>56</v>
      </c>
      <c r="C100" s="20">
        <v>2</v>
      </c>
      <c r="D100" s="20" t="s">
        <v>24</v>
      </c>
      <c r="E100" s="16" t="s">
        <v>177</v>
      </c>
      <c r="F100" s="16" t="s">
        <v>178</v>
      </c>
      <c r="G100" s="20">
        <v>10</v>
      </c>
      <c r="H100" s="17">
        <v>554.46</v>
      </c>
      <c r="I100" s="26">
        <v>5544.6</v>
      </c>
      <c r="J100" s="20">
        <v>25</v>
      </c>
      <c r="K100" s="20" t="s">
        <v>507</v>
      </c>
      <c r="L100" s="21" t="s">
        <v>465</v>
      </c>
    </row>
    <row r="101" spans="1:12" s="13" customFormat="1" ht="28.5">
      <c r="A101" s="31">
        <v>537799</v>
      </c>
      <c r="B101" s="25" t="s">
        <v>56</v>
      </c>
      <c r="C101" s="20">
        <v>2</v>
      </c>
      <c r="D101" s="20" t="s">
        <v>24</v>
      </c>
      <c r="E101" s="16" t="s">
        <v>179</v>
      </c>
      <c r="F101" s="16" t="s">
        <v>180</v>
      </c>
      <c r="G101" s="20">
        <v>2</v>
      </c>
      <c r="H101" s="17">
        <v>2500</v>
      </c>
      <c r="I101" s="26">
        <v>5000</v>
      </c>
      <c r="J101" s="20">
        <v>15</v>
      </c>
      <c r="K101" s="20" t="s">
        <v>508</v>
      </c>
      <c r="L101" s="21" t="s">
        <v>465</v>
      </c>
    </row>
    <row r="102" spans="1:12" s="13" customFormat="1" ht="28.5">
      <c r="A102" s="31">
        <v>537799</v>
      </c>
      <c r="B102" s="25" t="s">
        <v>56</v>
      </c>
      <c r="C102" s="20">
        <v>2</v>
      </c>
      <c r="D102" s="20" t="s">
        <v>24</v>
      </c>
      <c r="E102" s="16" t="s">
        <v>181</v>
      </c>
      <c r="F102" s="16" t="s">
        <v>182</v>
      </c>
      <c r="G102" s="20">
        <v>5</v>
      </c>
      <c r="H102" s="17">
        <v>3000</v>
      </c>
      <c r="I102" s="26">
        <v>15000</v>
      </c>
      <c r="J102" s="20">
        <v>5</v>
      </c>
      <c r="K102" s="20" t="s">
        <v>509</v>
      </c>
      <c r="L102" s="21" t="s">
        <v>465</v>
      </c>
    </row>
    <row r="103" spans="1:12" s="13" customFormat="1" ht="42.75">
      <c r="A103" s="31">
        <v>537799</v>
      </c>
      <c r="B103" s="25" t="s">
        <v>56</v>
      </c>
      <c r="C103" s="20">
        <v>2</v>
      </c>
      <c r="D103" s="20" t="s">
        <v>24</v>
      </c>
      <c r="E103" s="16" t="s">
        <v>32</v>
      </c>
      <c r="F103" s="16" t="s">
        <v>183</v>
      </c>
      <c r="G103" s="20">
        <v>5</v>
      </c>
      <c r="H103" s="17">
        <v>200</v>
      </c>
      <c r="I103" s="26">
        <v>1000</v>
      </c>
      <c r="J103" s="20">
        <v>7</v>
      </c>
      <c r="K103" s="20" t="s">
        <v>27</v>
      </c>
      <c r="L103" s="21" t="s">
        <v>465</v>
      </c>
    </row>
    <row r="104" spans="1:12" s="13" customFormat="1" ht="28.5">
      <c r="A104" s="31">
        <v>537799</v>
      </c>
      <c r="B104" s="25" t="s">
        <v>56</v>
      </c>
      <c r="C104" s="20">
        <v>2</v>
      </c>
      <c r="D104" s="20" t="s">
        <v>24</v>
      </c>
      <c r="E104" s="16" t="s">
        <v>33</v>
      </c>
      <c r="F104" s="16" t="s">
        <v>184</v>
      </c>
      <c r="G104" s="20">
        <v>1</v>
      </c>
      <c r="H104" s="17">
        <v>125</v>
      </c>
      <c r="I104" s="26">
        <v>125</v>
      </c>
      <c r="J104" s="20">
        <v>7</v>
      </c>
      <c r="K104" s="20" t="s">
        <v>510</v>
      </c>
      <c r="L104" s="21" t="s">
        <v>465</v>
      </c>
    </row>
    <row r="105" spans="1:12" s="13" customFormat="1" ht="28.5">
      <c r="A105" s="31">
        <v>537799</v>
      </c>
      <c r="B105" s="25" t="s">
        <v>56</v>
      </c>
      <c r="C105" s="20">
        <v>2</v>
      </c>
      <c r="D105" s="20" t="s">
        <v>24</v>
      </c>
      <c r="E105" s="16" t="s">
        <v>185</v>
      </c>
      <c r="F105" s="16" t="s">
        <v>186</v>
      </c>
      <c r="G105" s="20">
        <v>5</v>
      </c>
      <c r="H105" s="17">
        <v>1630</v>
      </c>
      <c r="I105" s="26">
        <v>8150</v>
      </c>
      <c r="J105" s="20">
        <v>6</v>
      </c>
      <c r="K105" s="20" t="s">
        <v>511</v>
      </c>
      <c r="L105" s="21" t="s">
        <v>465</v>
      </c>
    </row>
    <row r="106" spans="1:12" s="13" customFormat="1" ht="28.5">
      <c r="A106" s="31">
        <v>537799</v>
      </c>
      <c r="B106" s="25" t="s">
        <v>56</v>
      </c>
      <c r="C106" s="20">
        <v>2</v>
      </c>
      <c r="D106" s="20" t="s">
        <v>24</v>
      </c>
      <c r="E106" s="16" t="s">
        <v>187</v>
      </c>
      <c r="F106" s="16" t="s">
        <v>188</v>
      </c>
      <c r="G106" s="20">
        <v>1</v>
      </c>
      <c r="H106" s="17">
        <v>409</v>
      </c>
      <c r="I106" s="26">
        <v>409</v>
      </c>
      <c r="J106" s="20">
        <v>15</v>
      </c>
      <c r="K106" s="20">
        <v>7.9</v>
      </c>
      <c r="L106" s="21" t="s">
        <v>465</v>
      </c>
    </row>
    <row r="107" spans="1:12" s="13" customFormat="1" ht="42.75">
      <c r="A107" s="31">
        <v>537799</v>
      </c>
      <c r="B107" s="25" t="s">
        <v>56</v>
      </c>
      <c r="C107" s="20">
        <v>2</v>
      </c>
      <c r="D107" s="20" t="s">
        <v>24</v>
      </c>
      <c r="E107" s="16" t="s">
        <v>189</v>
      </c>
      <c r="F107" s="16" t="s">
        <v>190</v>
      </c>
      <c r="G107" s="20">
        <v>10</v>
      </c>
      <c r="H107" s="17">
        <v>150</v>
      </c>
      <c r="I107" s="26">
        <v>1500</v>
      </c>
      <c r="J107" s="20">
        <v>5</v>
      </c>
      <c r="K107" s="20" t="s">
        <v>499</v>
      </c>
      <c r="L107" s="21" t="s">
        <v>465</v>
      </c>
    </row>
    <row r="108" spans="1:12" s="13" customFormat="1" ht="28.5">
      <c r="A108" s="31">
        <v>537799</v>
      </c>
      <c r="B108" s="25" t="s">
        <v>56</v>
      </c>
      <c r="C108" s="20">
        <v>2</v>
      </c>
      <c r="D108" s="20" t="s">
        <v>24</v>
      </c>
      <c r="E108" s="16" t="s">
        <v>189</v>
      </c>
      <c r="F108" s="16" t="s">
        <v>191</v>
      </c>
      <c r="G108" s="20">
        <v>20</v>
      </c>
      <c r="H108" s="17">
        <v>241</v>
      </c>
      <c r="I108" s="26">
        <v>4820</v>
      </c>
      <c r="J108" s="20">
        <v>5</v>
      </c>
      <c r="K108" s="20" t="s">
        <v>499</v>
      </c>
      <c r="L108" s="21" t="s">
        <v>465</v>
      </c>
    </row>
    <row r="109" spans="1:12" s="13" customFormat="1" ht="85.5">
      <c r="A109" s="31">
        <v>537799</v>
      </c>
      <c r="B109" s="25" t="s">
        <v>56</v>
      </c>
      <c r="C109" s="20">
        <v>2</v>
      </c>
      <c r="D109" s="20" t="s">
        <v>24</v>
      </c>
      <c r="E109" s="16" t="s">
        <v>192</v>
      </c>
      <c r="F109" s="16" t="s">
        <v>193</v>
      </c>
      <c r="G109" s="20">
        <v>1</v>
      </c>
      <c r="H109" s="17">
        <v>2435</v>
      </c>
      <c r="I109" s="26">
        <v>2435</v>
      </c>
      <c r="J109" s="20">
        <v>15</v>
      </c>
      <c r="K109" s="20" t="s">
        <v>512</v>
      </c>
      <c r="L109" s="21" t="s">
        <v>465</v>
      </c>
    </row>
    <row r="110" spans="1:12" s="13" customFormat="1" ht="28.5">
      <c r="A110" s="31">
        <v>537799</v>
      </c>
      <c r="B110" s="25" t="s">
        <v>56</v>
      </c>
      <c r="C110" s="20">
        <v>2</v>
      </c>
      <c r="D110" s="20" t="s">
        <v>24</v>
      </c>
      <c r="E110" s="16" t="s">
        <v>16</v>
      </c>
      <c r="F110" s="16" t="s">
        <v>194</v>
      </c>
      <c r="G110" s="20">
        <v>1</v>
      </c>
      <c r="H110" s="17">
        <v>350</v>
      </c>
      <c r="I110" s="26">
        <v>350</v>
      </c>
      <c r="J110" s="20">
        <v>10</v>
      </c>
      <c r="K110" s="20">
        <v>7.9</v>
      </c>
      <c r="L110" s="21" t="s">
        <v>465</v>
      </c>
    </row>
    <row r="111" spans="1:12" s="13" customFormat="1" ht="28.5">
      <c r="A111" s="31">
        <v>537799</v>
      </c>
      <c r="B111" s="25" t="s">
        <v>56</v>
      </c>
      <c r="C111" s="20">
        <v>2</v>
      </c>
      <c r="D111" s="20" t="s">
        <v>24</v>
      </c>
      <c r="E111" s="16" t="s">
        <v>35</v>
      </c>
      <c r="F111" s="16" t="s">
        <v>195</v>
      </c>
      <c r="G111" s="20">
        <v>2</v>
      </c>
      <c r="H111" s="17">
        <v>50</v>
      </c>
      <c r="I111" s="26">
        <v>100</v>
      </c>
      <c r="J111" s="20">
        <v>5</v>
      </c>
      <c r="K111" s="20" t="s">
        <v>27</v>
      </c>
      <c r="L111" s="21" t="s">
        <v>465</v>
      </c>
    </row>
    <row r="112" spans="1:12" s="13" customFormat="1" ht="42.75">
      <c r="A112" s="31">
        <v>537799</v>
      </c>
      <c r="B112" s="25" t="s">
        <v>56</v>
      </c>
      <c r="C112" s="20">
        <v>2</v>
      </c>
      <c r="D112" s="20" t="s">
        <v>24</v>
      </c>
      <c r="E112" s="16" t="s">
        <v>36</v>
      </c>
      <c r="F112" s="16" t="s">
        <v>196</v>
      </c>
      <c r="G112" s="20">
        <v>2</v>
      </c>
      <c r="H112" s="17">
        <v>130</v>
      </c>
      <c r="I112" s="26">
        <v>260</v>
      </c>
      <c r="J112" s="20">
        <v>10</v>
      </c>
      <c r="K112" s="20" t="s">
        <v>513</v>
      </c>
      <c r="L112" s="21" t="s">
        <v>465</v>
      </c>
    </row>
    <row r="113" spans="1:12" s="13" customFormat="1" ht="28.5">
      <c r="A113" s="31">
        <v>537799</v>
      </c>
      <c r="B113" s="25" t="s">
        <v>56</v>
      </c>
      <c r="C113" s="20">
        <v>2</v>
      </c>
      <c r="D113" s="20" t="s">
        <v>24</v>
      </c>
      <c r="E113" s="16" t="s">
        <v>197</v>
      </c>
      <c r="F113" s="16" t="s">
        <v>198</v>
      </c>
      <c r="G113" s="20">
        <v>5</v>
      </c>
      <c r="H113" s="17">
        <v>586</v>
      </c>
      <c r="I113" s="26">
        <v>2930</v>
      </c>
      <c r="J113" s="20">
        <v>5</v>
      </c>
      <c r="K113" s="20" t="s">
        <v>514</v>
      </c>
      <c r="L113" s="21" t="s">
        <v>465</v>
      </c>
    </row>
    <row r="114" spans="1:12" s="13" customFormat="1" ht="28.5">
      <c r="A114" s="31">
        <v>537799</v>
      </c>
      <c r="B114" s="25" t="s">
        <v>56</v>
      </c>
      <c r="C114" s="20">
        <v>2</v>
      </c>
      <c r="D114" s="20" t="s">
        <v>24</v>
      </c>
      <c r="E114" s="16" t="s">
        <v>199</v>
      </c>
      <c r="F114" s="16" t="s">
        <v>200</v>
      </c>
      <c r="G114" s="20">
        <v>1</v>
      </c>
      <c r="H114" s="17">
        <v>6608</v>
      </c>
      <c r="I114" s="26">
        <v>6608</v>
      </c>
      <c r="J114" s="20">
        <v>10</v>
      </c>
      <c r="K114" s="20" t="s">
        <v>515</v>
      </c>
      <c r="L114" s="21" t="s">
        <v>465</v>
      </c>
    </row>
    <row r="115" spans="1:12" s="13" customFormat="1" ht="42.75">
      <c r="A115" s="31">
        <v>537799</v>
      </c>
      <c r="B115" s="25" t="s">
        <v>56</v>
      </c>
      <c r="C115" s="20">
        <v>2</v>
      </c>
      <c r="D115" s="20" t="s">
        <v>24</v>
      </c>
      <c r="E115" s="16" t="s">
        <v>201</v>
      </c>
      <c r="F115" s="16" t="s">
        <v>202</v>
      </c>
      <c r="G115" s="20">
        <v>2</v>
      </c>
      <c r="H115" s="17">
        <v>26000</v>
      </c>
      <c r="I115" s="26">
        <v>52000</v>
      </c>
      <c r="J115" s="20">
        <v>15</v>
      </c>
      <c r="K115" s="20" t="s">
        <v>516</v>
      </c>
      <c r="L115" s="21" t="s">
        <v>465</v>
      </c>
    </row>
    <row r="116" spans="1:12" s="13" customFormat="1" ht="42.75">
      <c r="A116" s="31">
        <v>537799</v>
      </c>
      <c r="B116" s="25" t="s">
        <v>56</v>
      </c>
      <c r="C116" s="20">
        <v>2</v>
      </c>
      <c r="D116" s="20" t="s">
        <v>24</v>
      </c>
      <c r="E116" s="16" t="s">
        <v>201</v>
      </c>
      <c r="F116" s="16" t="s">
        <v>203</v>
      </c>
      <c r="G116" s="20">
        <v>40</v>
      </c>
      <c r="H116" s="17">
        <v>282</v>
      </c>
      <c r="I116" s="26">
        <v>11280</v>
      </c>
      <c r="J116" s="20">
        <v>12</v>
      </c>
      <c r="K116" s="20" t="s">
        <v>27</v>
      </c>
      <c r="L116" s="21" t="s">
        <v>470</v>
      </c>
    </row>
    <row r="117" spans="1:12" s="13" customFormat="1" ht="28.5">
      <c r="A117" s="31">
        <v>537799</v>
      </c>
      <c r="B117" s="25" t="s">
        <v>56</v>
      </c>
      <c r="C117" s="20">
        <v>2</v>
      </c>
      <c r="D117" s="20" t="s">
        <v>24</v>
      </c>
      <c r="E117" s="16" t="s">
        <v>201</v>
      </c>
      <c r="F117" s="16" t="s">
        <v>204</v>
      </c>
      <c r="G117" s="20">
        <v>2</v>
      </c>
      <c r="H117" s="17">
        <v>500</v>
      </c>
      <c r="I117" s="26">
        <v>1000</v>
      </c>
      <c r="J117" s="20">
        <v>15</v>
      </c>
      <c r="K117" s="20" t="s">
        <v>517</v>
      </c>
      <c r="L117" s="21" t="s">
        <v>465</v>
      </c>
    </row>
    <row r="118" spans="1:12" s="13" customFormat="1" ht="71.25">
      <c r="A118" s="31">
        <v>537799</v>
      </c>
      <c r="B118" s="25" t="s">
        <v>56</v>
      </c>
      <c r="C118" s="20">
        <v>2</v>
      </c>
      <c r="D118" s="20" t="s">
        <v>24</v>
      </c>
      <c r="E118" s="16" t="s">
        <v>201</v>
      </c>
      <c r="F118" s="16" t="s">
        <v>205</v>
      </c>
      <c r="G118" s="20">
        <v>5</v>
      </c>
      <c r="H118" s="17">
        <v>1953</v>
      </c>
      <c r="I118" s="26">
        <v>9765</v>
      </c>
      <c r="J118" s="20">
        <v>12</v>
      </c>
      <c r="K118" s="20" t="s">
        <v>517</v>
      </c>
      <c r="L118" s="21" t="s">
        <v>465</v>
      </c>
    </row>
    <row r="119" spans="1:12" s="13" customFormat="1" ht="28.5">
      <c r="A119" s="31">
        <v>537799</v>
      </c>
      <c r="B119" s="25" t="s">
        <v>56</v>
      </c>
      <c r="C119" s="20">
        <v>2</v>
      </c>
      <c r="D119" s="20" t="s">
        <v>24</v>
      </c>
      <c r="E119" s="16" t="s">
        <v>206</v>
      </c>
      <c r="F119" s="16" t="s">
        <v>207</v>
      </c>
      <c r="G119" s="20">
        <v>5</v>
      </c>
      <c r="H119" s="17">
        <v>380</v>
      </c>
      <c r="I119" s="26">
        <v>1900</v>
      </c>
      <c r="J119" s="20">
        <v>10</v>
      </c>
      <c r="K119" s="20" t="s">
        <v>518</v>
      </c>
      <c r="L119" s="21" t="s">
        <v>465</v>
      </c>
    </row>
    <row r="120" spans="1:12" s="13" customFormat="1" ht="28.5">
      <c r="A120" s="31">
        <v>537799</v>
      </c>
      <c r="B120" s="25" t="s">
        <v>56</v>
      </c>
      <c r="C120" s="20">
        <v>2</v>
      </c>
      <c r="D120" s="20" t="s">
        <v>24</v>
      </c>
      <c r="E120" s="16" t="s">
        <v>206</v>
      </c>
      <c r="F120" s="16" t="s">
        <v>208</v>
      </c>
      <c r="G120" s="20">
        <v>5</v>
      </c>
      <c r="H120" s="17">
        <v>250</v>
      </c>
      <c r="I120" s="26">
        <v>1250</v>
      </c>
      <c r="J120" s="20">
        <v>5</v>
      </c>
      <c r="K120" s="20" t="s">
        <v>500</v>
      </c>
      <c r="L120" s="21" t="s">
        <v>465</v>
      </c>
    </row>
    <row r="121" spans="1:12" s="13" customFormat="1" ht="28.5">
      <c r="A121" s="31">
        <v>537799</v>
      </c>
      <c r="B121" s="25" t="s">
        <v>56</v>
      </c>
      <c r="C121" s="20">
        <v>2</v>
      </c>
      <c r="D121" s="20" t="s">
        <v>24</v>
      </c>
      <c r="E121" s="16" t="s">
        <v>206</v>
      </c>
      <c r="F121" s="16" t="s">
        <v>209</v>
      </c>
      <c r="G121" s="20">
        <v>2</v>
      </c>
      <c r="H121" s="17">
        <v>110</v>
      </c>
      <c r="I121" s="26">
        <v>220</v>
      </c>
      <c r="J121" s="20">
        <v>5</v>
      </c>
      <c r="K121" s="20" t="s">
        <v>27</v>
      </c>
      <c r="L121" s="21" t="s">
        <v>470</v>
      </c>
    </row>
    <row r="122" spans="1:12" s="13" customFormat="1" ht="28.5">
      <c r="A122" s="31">
        <v>537799</v>
      </c>
      <c r="B122" s="25" t="s">
        <v>56</v>
      </c>
      <c r="C122" s="20">
        <v>2</v>
      </c>
      <c r="D122" s="20" t="s">
        <v>24</v>
      </c>
      <c r="E122" s="16" t="s">
        <v>206</v>
      </c>
      <c r="F122" s="16" t="s">
        <v>209</v>
      </c>
      <c r="G122" s="20">
        <v>20</v>
      </c>
      <c r="H122" s="17">
        <v>110</v>
      </c>
      <c r="I122" s="26">
        <v>2200</v>
      </c>
      <c r="J122" s="20">
        <v>5</v>
      </c>
      <c r="K122" s="20" t="s">
        <v>27</v>
      </c>
      <c r="L122" s="21" t="s">
        <v>465</v>
      </c>
    </row>
    <row r="123" spans="1:12" s="13" customFormat="1" ht="28.5">
      <c r="A123" s="31">
        <v>537799</v>
      </c>
      <c r="B123" s="25" t="s">
        <v>56</v>
      </c>
      <c r="C123" s="20">
        <v>2</v>
      </c>
      <c r="D123" s="20" t="s">
        <v>24</v>
      </c>
      <c r="E123" s="16" t="s">
        <v>206</v>
      </c>
      <c r="F123" s="16" t="s">
        <v>210</v>
      </c>
      <c r="G123" s="20">
        <v>5</v>
      </c>
      <c r="H123" s="17">
        <v>800</v>
      </c>
      <c r="I123" s="26">
        <v>4000</v>
      </c>
      <c r="J123" s="20">
        <v>5</v>
      </c>
      <c r="K123" s="20" t="s">
        <v>500</v>
      </c>
      <c r="L123" s="21" t="s">
        <v>465</v>
      </c>
    </row>
    <row r="124" spans="1:12" s="13" customFormat="1" ht="171">
      <c r="A124" s="31">
        <v>537799</v>
      </c>
      <c r="B124" s="25" t="s">
        <v>56</v>
      </c>
      <c r="C124" s="20">
        <v>2</v>
      </c>
      <c r="D124" s="20" t="s">
        <v>24</v>
      </c>
      <c r="E124" s="16" t="s">
        <v>211</v>
      </c>
      <c r="F124" s="16" t="s">
        <v>212</v>
      </c>
      <c r="G124" s="20">
        <v>5</v>
      </c>
      <c r="H124" s="17">
        <v>1190</v>
      </c>
      <c r="I124" s="26">
        <v>5950</v>
      </c>
      <c r="J124" s="20">
        <v>5</v>
      </c>
      <c r="K124" s="20">
        <v>25</v>
      </c>
      <c r="L124" s="21" t="s">
        <v>465</v>
      </c>
    </row>
    <row r="125" spans="1:12" s="13" customFormat="1" ht="28.5">
      <c r="A125" s="31">
        <v>537799</v>
      </c>
      <c r="B125" s="25" t="s">
        <v>56</v>
      </c>
      <c r="C125" s="20">
        <v>2</v>
      </c>
      <c r="D125" s="20" t="s">
        <v>24</v>
      </c>
      <c r="E125" s="16" t="s">
        <v>213</v>
      </c>
      <c r="F125" s="16" t="s">
        <v>214</v>
      </c>
      <c r="G125" s="20">
        <v>3</v>
      </c>
      <c r="H125" s="17">
        <v>14</v>
      </c>
      <c r="I125" s="26">
        <v>42</v>
      </c>
      <c r="J125" s="20">
        <v>15</v>
      </c>
      <c r="K125" s="20" t="s">
        <v>513</v>
      </c>
      <c r="L125" s="21" t="s">
        <v>465</v>
      </c>
    </row>
    <row r="126" spans="1:12" s="13" customFormat="1" ht="57">
      <c r="A126" s="31">
        <v>537799</v>
      </c>
      <c r="B126" s="25" t="s">
        <v>56</v>
      </c>
      <c r="C126" s="20">
        <v>2</v>
      </c>
      <c r="D126" s="20" t="s">
        <v>24</v>
      </c>
      <c r="E126" s="16" t="s">
        <v>20</v>
      </c>
      <c r="F126" s="16" t="s">
        <v>215</v>
      </c>
      <c r="G126" s="20">
        <v>7</v>
      </c>
      <c r="H126" s="17">
        <v>1430</v>
      </c>
      <c r="I126" s="26">
        <v>10010</v>
      </c>
      <c r="J126" s="20">
        <v>5</v>
      </c>
      <c r="K126" s="20" t="s">
        <v>519</v>
      </c>
      <c r="L126" s="21" t="s">
        <v>465</v>
      </c>
    </row>
    <row r="127" spans="1:12" s="13" customFormat="1" ht="85.5">
      <c r="A127" s="31">
        <v>537799</v>
      </c>
      <c r="B127" s="25" t="s">
        <v>56</v>
      </c>
      <c r="C127" s="20">
        <v>2</v>
      </c>
      <c r="D127" s="20" t="s">
        <v>24</v>
      </c>
      <c r="E127" s="16" t="s">
        <v>20</v>
      </c>
      <c r="F127" s="16" t="s">
        <v>216</v>
      </c>
      <c r="G127" s="20">
        <v>1</v>
      </c>
      <c r="H127" s="17">
        <v>9281</v>
      </c>
      <c r="I127" s="26">
        <v>9281</v>
      </c>
      <c r="J127" s="20">
        <v>7</v>
      </c>
      <c r="K127" s="20" t="s">
        <v>520</v>
      </c>
      <c r="L127" s="21" t="s">
        <v>465</v>
      </c>
    </row>
    <row r="128" spans="1:12" s="13" customFormat="1" ht="28.5">
      <c r="A128" s="31">
        <v>537799</v>
      </c>
      <c r="B128" s="25" t="s">
        <v>56</v>
      </c>
      <c r="C128" s="20">
        <v>2</v>
      </c>
      <c r="D128" s="20" t="s">
        <v>24</v>
      </c>
      <c r="E128" s="16" t="s">
        <v>20</v>
      </c>
      <c r="F128" s="16" t="s">
        <v>217</v>
      </c>
      <c r="G128" s="20">
        <v>1</v>
      </c>
      <c r="H128" s="17">
        <v>400</v>
      </c>
      <c r="I128" s="26">
        <v>400</v>
      </c>
      <c r="J128" s="20">
        <v>5</v>
      </c>
      <c r="K128" s="20" t="s">
        <v>27</v>
      </c>
      <c r="L128" s="21" t="s">
        <v>461</v>
      </c>
    </row>
    <row r="129" spans="1:12" s="13" customFormat="1" ht="28.5">
      <c r="A129" s="31">
        <v>537799</v>
      </c>
      <c r="B129" s="25" t="s">
        <v>56</v>
      </c>
      <c r="C129" s="20">
        <v>2</v>
      </c>
      <c r="D129" s="20" t="s">
        <v>24</v>
      </c>
      <c r="E129" s="16" t="s">
        <v>20</v>
      </c>
      <c r="F129" s="16" t="s">
        <v>218</v>
      </c>
      <c r="G129" s="20">
        <v>2</v>
      </c>
      <c r="H129" s="17">
        <v>601</v>
      </c>
      <c r="I129" s="26">
        <v>1202</v>
      </c>
      <c r="J129" s="20">
        <v>5</v>
      </c>
      <c r="K129" s="20" t="s">
        <v>27</v>
      </c>
      <c r="L129" s="21" t="s">
        <v>471</v>
      </c>
    </row>
    <row r="130" spans="1:12" s="13" customFormat="1" ht="28.5">
      <c r="A130" s="31">
        <v>537799</v>
      </c>
      <c r="B130" s="25" t="s">
        <v>56</v>
      </c>
      <c r="C130" s="20">
        <v>2</v>
      </c>
      <c r="D130" s="20" t="s">
        <v>24</v>
      </c>
      <c r="E130" s="16" t="s">
        <v>20</v>
      </c>
      <c r="F130" s="16" t="s">
        <v>219</v>
      </c>
      <c r="G130" s="20">
        <v>1</v>
      </c>
      <c r="H130" s="17">
        <v>601</v>
      </c>
      <c r="I130" s="26">
        <v>601</v>
      </c>
      <c r="J130" s="20">
        <v>7</v>
      </c>
      <c r="K130" s="20" t="s">
        <v>27</v>
      </c>
      <c r="L130" s="21" t="s">
        <v>462</v>
      </c>
    </row>
    <row r="131" spans="1:12" s="13" customFormat="1" ht="28.5">
      <c r="A131" s="31">
        <v>537799</v>
      </c>
      <c r="B131" s="25" t="s">
        <v>56</v>
      </c>
      <c r="C131" s="20">
        <v>2</v>
      </c>
      <c r="D131" s="20" t="s">
        <v>24</v>
      </c>
      <c r="E131" s="16" t="s">
        <v>220</v>
      </c>
      <c r="F131" s="16" t="s">
        <v>221</v>
      </c>
      <c r="G131" s="20">
        <v>5</v>
      </c>
      <c r="H131" s="17">
        <v>24</v>
      </c>
      <c r="I131" s="26">
        <v>120</v>
      </c>
      <c r="J131" s="20">
        <v>15</v>
      </c>
      <c r="K131" s="20" t="s">
        <v>513</v>
      </c>
      <c r="L131" s="21" t="s">
        <v>465</v>
      </c>
    </row>
    <row r="132" spans="1:12" s="13" customFormat="1" ht="28.5">
      <c r="A132" s="31">
        <v>537799</v>
      </c>
      <c r="B132" s="25" t="s">
        <v>56</v>
      </c>
      <c r="C132" s="20">
        <v>2</v>
      </c>
      <c r="D132" s="20" t="s">
        <v>24</v>
      </c>
      <c r="E132" s="16" t="s">
        <v>220</v>
      </c>
      <c r="F132" s="16" t="s">
        <v>222</v>
      </c>
      <c r="G132" s="20">
        <v>5</v>
      </c>
      <c r="H132" s="17">
        <v>5</v>
      </c>
      <c r="I132" s="26">
        <v>25</v>
      </c>
      <c r="J132" s="20">
        <v>15</v>
      </c>
      <c r="K132" s="20" t="s">
        <v>513</v>
      </c>
      <c r="L132" s="21" t="s">
        <v>465</v>
      </c>
    </row>
    <row r="133" spans="1:12" s="13" customFormat="1" ht="28.5">
      <c r="A133" s="31">
        <v>537799</v>
      </c>
      <c r="B133" s="25" t="s">
        <v>56</v>
      </c>
      <c r="C133" s="20">
        <v>2</v>
      </c>
      <c r="D133" s="20" t="s">
        <v>24</v>
      </c>
      <c r="E133" s="16" t="s">
        <v>220</v>
      </c>
      <c r="F133" s="16" t="s">
        <v>223</v>
      </c>
      <c r="G133" s="20">
        <v>5</v>
      </c>
      <c r="H133" s="17">
        <v>10</v>
      </c>
      <c r="I133" s="26">
        <v>50</v>
      </c>
      <c r="J133" s="20">
        <v>15</v>
      </c>
      <c r="K133" s="20" t="s">
        <v>513</v>
      </c>
      <c r="L133" s="21" t="s">
        <v>465</v>
      </c>
    </row>
    <row r="134" spans="1:12" s="13" customFormat="1" ht="28.5">
      <c r="A134" s="31">
        <v>537799</v>
      </c>
      <c r="B134" s="25" t="s">
        <v>56</v>
      </c>
      <c r="C134" s="20">
        <v>2</v>
      </c>
      <c r="D134" s="20" t="s">
        <v>24</v>
      </c>
      <c r="E134" s="16" t="s">
        <v>220</v>
      </c>
      <c r="F134" s="16" t="s">
        <v>224</v>
      </c>
      <c r="G134" s="20">
        <v>5</v>
      </c>
      <c r="H134" s="17">
        <v>5</v>
      </c>
      <c r="I134" s="26">
        <v>25</v>
      </c>
      <c r="J134" s="20">
        <v>15</v>
      </c>
      <c r="K134" s="20" t="s">
        <v>513</v>
      </c>
      <c r="L134" s="21" t="s">
        <v>465</v>
      </c>
    </row>
    <row r="135" spans="1:12" s="13" customFormat="1" ht="28.5">
      <c r="A135" s="31">
        <v>537799</v>
      </c>
      <c r="B135" s="25" t="s">
        <v>56</v>
      </c>
      <c r="C135" s="20">
        <v>2</v>
      </c>
      <c r="D135" s="20" t="s">
        <v>24</v>
      </c>
      <c r="E135" s="16" t="s">
        <v>225</v>
      </c>
      <c r="F135" s="16" t="s">
        <v>226</v>
      </c>
      <c r="G135" s="20">
        <v>10</v>
      </c>
      <c r="H135" s="17">
        <v>20</v>
      </c>
      <c r="I135" s="26">
        <v>200</v>
      </c>
      <c r="J135" s="20">
        <v>5</v>
      </c>
      <c r="K135" s="20" t="s">
        <v>27</v>
      </c>
      <c r="L135" s="21" t="s">
        <v>465</v>
      </c>
    </row>
    <row r="136" spans="1:12" s="13" customFormat="1" ht="28.5">
      <c r="A136" s="31">
        <v>537799</v>
      </c>
      <c r="B136" s="25" t="s">
        <v>56</v>
      </c>
      <c r="C136" s="20">
        <v>2</v>
      </c>
      <c r="D136" s="20" t="s">
        <v>24</v>
      </c>
      <c r="E136" s="16" t="s">
        <v>227</v>
      </c>
      <c r="F136" s="16" t="s">
        <v>228</v>
      </c>
      <c r="G136" s="20">
        <v>20</v>
      </c>
      <c r="H136" s="17">
        <v>133</v>
      </c>
      <c r="I136" s="26">
        <v>2660</v>
      </c>
      <c r="J136" s="20">
        <v>8</v>
      </c>
      <c r="K136" s="20" t="s">
        <v>27</v>
      </c>
      <c r="L136" s="21" t="s">
        <v>462</v>
      </c>
    </row>
    <row r="137" spans="1:12" s="13" customFormat="1" ht="28.5">
      <c r="A137" s="31">
        <v>537799</v>
      </c>
      <c r="B137" s="25" t="s">
        <v>56</v>
      </c>
      <c r="C137" s="20">
        <v>2</v>
      </c>
      <c r="D137" s="20" t="s">
        <v>24</v>
      </c>
      <c r="E137" s="16" t="s">
        <v>227</v>
      </c>
      <c r="F137" s="16" t="s">
        <v>229</v>
      </c>
      <c r="G137" s="20">
        <v>21</v>
      </c>
      <c r="H137" s="17">
        <v>133</v>
      </c>
      <c r="I137" s="26">
        <v>2793</v>
      </c>
      <c r="J137" s="20">
        <v>8</v>
      </c>
      <c r="K137" s="20" t="s">
        <v>27</v>
      </c>
      <c r="L137" s="21" t="s">
        <v>482</v>
      </c>
    </row>
    <row r="138" spans="1:12" s="13" customFormat="1" ht="28.5">
      <c r="A138" s="31">
        <v>537799</v>
      </c>
      <c r="B138" s="25" t="s">
        <v>56</v>
      </c>
      <c r="C138" s="20">
        <v>2</v>
      </c>
      <c r="D138" s="20" t="s">
        <v>24</v>
      </c>
      <c r="E138" s="16" t="s">
        <v>230</v>
      </c>
      <c r="F138" s="16" t="s">
        <v>231</v>
      </c>
      <c r="G138" s="20">
        <v>10</v>
      </c>
      <c r="H138" s="17">
        <v>93</v>
      </c>
      <c r="I138" s="26">
        <v>930</v>
      </c>
      <c r="J138" s="20">
        <v>7</v>
      </c>
      <c r="K138" s="20">
        <v>6.7</v>
      </c>
      <c r="L138" s="21" t="s">
        <v>465</v>
      </c>
    </row>
    <row r="139" spans="1:12" s="13" customFormat="1" ht="28.5">
      <c r="A139" s="31">
        <v>537799</v>
      </c>
      <c r="B139" s="25" t="s">
        <v>56</v>
      </c>
      <c r="C139" s="20">
        <v>2</v>
      </c>
      <c r="D139" s="20" t="s">
        <v>24</v>
      </c>
      <c r="E139" s="16" t="s">
        <v>232</v>
      </c>
      <c r="F139" s="16" t="s">
        <v>233</v>
      </c>
      <c r="G139" s="20">
        <v>3</v>
      </c>
      <c r="H139" s="17">
        <v>4000</v>
      </c>
      <c r="I139" s="26">
        <v>12000</v>
      </c>
      <c r="J139" s="20">
        <v>7</v>
      </c>
      <c r="K139" s="20" t="s">
        <v>521</v>
      </c>
      <c r="L139" s="21" t="s">
        <v>465</v>
      </c>
    </row>
    <row r="140" spans="1:12" s="13" customFormat="1" ht="28.5">
      <c r="A140" s="31">
        <v>537799</v>
      </c>
      <c r="B140" s="25" t="s">
        <v>56</v>
      </c>
      <c r="C140" s="20">
        <v>2</v>
      </c>
      <c r="D140" s="20" t="s">
        <v>24</v>
      </c>
      <c r="E140" s="16" t="s">
        <v>234</v>
      </c>
      <c r="F140" s="16" t="s">
        <v>235</v>
      </c>
      <c r="G140" s="20">
        <v>2</v>
      </c>
      <c r="H140" s="17">
        <v>8000</v>
      </c>
      <c r="I140" s="26">
        <v>16000</v>
      </c>
      <c r="J140" s="20">
        <v>10</v>
      </c>
      <c r="K140" s="20" t="s">
        <v>521</v>
      </c>
      <c r="L140" s="21" t="s">
        <v>465</v>
      </c>
    </row>
    <row r="141" spans="1:12" s="13" customFormat="1" ht="28.5">
      <c r="A141" s="31">
        <v>537799</v>
      </c>
      <c r="B141" s="25" t="s">
        <v>56</v>
      </c>
      <c r="C141" s="20">
        <v>2</v>
      </c>
      <c r="D141" s="20" t="s">
        <v>24</v>
      </c>
      <c r="E141" s="16" t="s">
        <v>236</v>
      </c>
      <c r="F141" s="16" t="s">
        <v>237</v>
      </c>
      <c r="G141" s="20">
        <v>1</v>
      </c>
      <c r="H141" s="17">
        <v>4995</v>
      </c>
      <c r="I141" s="26">
        <v>4995</v>
      </c>
      <c r="J141" s="20">
        <v>25</v>
      </c>
      <c r="K141" s="20" t="s">
        <v>497</v>
      </c>
      <c r="L141" s="21" t="s">
        <v>465</v>
      </c>
    </row>
    <row r="142" spans="1:12" s="13" customFormat="1" ht="28.5">
      <c r="A142" s="31">
        <v>537799</v>
      </c>
      <c r="B142" s="25" t="s">
        <v>56</v>
      </c>
      <c r="C142" s="20">
        <v>2</v>
      </c>
      <c r="D142" s="20" t="s">
        <v>24</v>
      </c>
      <c r="E142" s="16" t="s">
        <v>238</v>
      </c>
      <c r="F142" s="16" t="s">
        <v>239</v>
      </c>
      <c r="G142" s="20">
        <v>1</v>
      </c>
      <c r="H142" s="17">
        <v>2241.1999999999998</v>
      </c>
      <c r="I142" s="26">
        <v>2241.1999999999998</v>
      </c>
      <c r="J142" s="20">
        <v>10</v>
      </c>
      <c r="K142" s="20" t="s">
        <v>497</v>
      </c>
      <c r="L142" s="21" t="s">
        <v>465</v>
      </c>
    </row>
    <row r="143" spans="1:12" s="13" customFormat="1" ht="42.75">
      <c r="A143" s="31">
        <v>537799</v>
      </c>
      <c r="B143" s="25" t="s">
        <v>56</v>
      </c>
      <c r="C143" s="20">
        <v>2</v>
      </c>
      <c r="D143" s="20" t="s">
        <v>24</v>
      </c>
      <c r="E143" s="16" t="s">
        <v>21</v>
      </c>
      <c r="F143" s="16" t="s">
        <v>240</v>
      </c>
      <c r="G143" s="20">
        <v>1</v>
      </c>
      <c r="H143" s="17">
        <v>1300</v>
      </c>
      <c r="I143" s="26">
        <v>1300</v>
      </c>
      <c r="J143" s="20">
        <v>15</v>
      </c>
      <c r="K143" s="20">
        <v>6</v>
      </c>
      <c r="L143" s="21" t="s">
        <v>522</v>
      </c>
    </row>
    <row r="144" spans="1:12" s="13" customFormat="1" ht="28.5">
      <c r="A144" s="31">
        <v>537799</v>
      </c>
      <c r="B144" s="25" t="s">
        <v>56</v>
      </c>
      <c r="C144" s="20">
        <v>2</v>
      </c>
      <c r="D144" s="20" t="s">
        <v>24</v>
      </c>
      <c r="E144" s="16" t="s">
        <v>21</v>
      </c>
      <c r="F144" s="16" t="s">
        <v>241</v>
      </c>
      <c r="G144" s="20">
        <v>42</v>
      </c>
      <c r="H144" s="17">
        <v>45</v>
      </c>
      <c r="I144" s="26">
        <v>1890</v>
      </c>
      <c r="J144" s="20">
        <v>5</v>
      </c>
      <c r="K144" s="20" t="s">
        <v>27</v>
      </c>
      <c r="L144" s="21" t="s">
        <v>470</v>
      </c>
    </row>
    <row r="145" spans="1:12" s="13" customFormat="1" ht="28.5">
      <c r="A145" s="31">
        <v>537799</v>
      </c>
      <c r="B145" s="25" t="s">
        <v>56</v>
      </c>
      <c r="C145" s="20">
        <v>2</v>
      </c>
      <c r="D145" s="20" t="s">
        <v>24</v>
      </c>
      <c r="E145" s="16" t="s">
        <v>21</v>
      </c>
      <c r="F145" s="16" t="s">
        <v>242</v>
      </c>
      <c r="G145" s="20">
        <v>1</v>
      </c>
      <c r="H145" s="17">
        <v>600</v>
      </c>
      <c r="I145" s="26">
        <v>600</v>
      </c>
      <c r="J145" s="20">
        <v>5</v>
      </c>
      <c r="K145" s="20" t="s">
        <v>523</v>
      </c>
      <c r="L145" s="21" t="s">
        <v>470</v>
      </c>
    </row>
    <row r="146" spans="1:12" s="13" customFormat="1" ht="28.5">
      <c r="A146" s="31">
        <v>537799</v>
      </c>
      <c r="B146" s="25" t="s">
        <v>56</v>
      </c>
      <c r="C146" s="20">
        <v>2</v>
      </c>
      <c r="D146" s="20" t="s">
        <v>24</v>
      </c>
      <c r="E146" s="16" t="s">
        <v>243</v>
      </c>
      <c r="F146" s="16" t="s">
        <v>244</v>
      </c>
      <c r="G146" s="20">
        <v>5</v>
      </c>
      <c r="H146" s="17">
        <v>200</v>
      </c>
      <c r="I146" s="26">
        <v>1000</v>
      </c>
      <c r="J146" s="20">
        <v>10</v>
      </c>
      <c r="K146" s="20" t="s">
        <v>499</v>
      </c>
      <c r="L146" s="21" t="s">
        <v>465</v>
      </c>
    </row>
    <row r="147" spans="1:12" s="13" customFormat="1" ht="42.75">
      <c r="A147" s="31">
        <v>537799</v>
      </c>
      <c r="B147" s="25" t="s">
        <v>56</v>
      </c>
      <c r="C147" s="20">
        <v>2</v>
      </c>
      <c r="D147" s="20" t="s">
        <v>24</v>
      </c>
      <c r="E147" s="16" t="s">
        <v>245</v>
      </c>
      <c r="F147" s="16" t="s">
        <v>246</v>
      </c>
      <c r="G147" s="20">
        <v>10</v>
      </c>
      <c r="H147" s="17">
        <v>320</v>
      </c>
      <c r="I147" s="26">
        <v>3200</v>
      </c>
      <c r="J147" s="20">
        <v>6</v>
      </c>
      <c r="K147" s="20" t="s">
        <v>524</v>
      </c>
      <c r="L147" s="21" t="s">
        <v>465</v>
      </c>
    </row>
    <row r="148" spans="1:12" s="13" customFormat="1" ht="28.5">
      <c r="A148" s="31">
        <v>537799</v>
      </c>
      <c r="B148" s="25" t="s">
        <v>56</v>
      </c>
      <c r="C148" s="20">
        <v>2</v>
      </c>
      <c r="D148" s="20" t="s">
        <v>24</v>
      </c>
      <c r="E148" s="16" t="s">
        <v>247</v>
      </c>
      <c r="F148" s="16" t="s">
        <v>248</v>
      </c>
      <c r="G148" s="20">
        <v>1</v>
      </c>
      <c r="H148" s="17">
        <v>100</v>
      </c>
      <c r="I148" s="26">
        <v>100</v>
      </c>
      <c r="J148" s="20">
        <v>15</v>
      </c>
      <c r="K148" s="20" t="s">
        <v>513</v>
      </c>
      <c r="L148" s="21" t="s">
        <v>465</v>
      </c>
    </row>
    <row r="149" spans="1:12" s="13" customFormat="1" ht="28.5">
      <c r="A149" s="31">
        <v>537799</v>
      </c>
      <c r="B149" s="25" t="s">
        <v>56</v>
      </c>
      <c r="C149" s="20">
        <v>2</v>
      </c>
      <c r="D149" s="20" t="s">
        <v>24</v>
      </c>
      <c r="E149" s="16" t="s">
        <v>249</v>
      </c>
      <c r="F149" s="16" t="s">
        <v>34</v>
      </c>
      <c r="G149" s="20">
        <v>5</v>
      </c>
      <c r="H149" s="17">
        <v>100</v>
      </c>
      <c r="I149" s="26">
        <v>500</v>
      </c>
      <c r="J149" s="20">
        <v>7</v>
      </c>
      <c r="K149" s="20" t="s">
        <v>513</v>
      </c>
      <c r="L149" s="21" t="s">
        <v>465</v>
      </c>
    </row>
    <row r="150" spans="1:12" s="13" customFormat="1" ht="28.5">
      <c r="A150" s="31">
        <v>537799</v>
      </c>
      <c r="B150" s="25" t="s">
        <v>56</v>
      </c>
      <c r="C150" s="20">
        <v>2</v>
      </c>
      <c r="D150" s="20" t="s">
        <v>24</v>
      </c>
      <c r="E150" s="16" t="s">
        <v>39</v>
      </c>
      <c r="F150" s="16" t="s">
        <v>250</v>
      </c>
      <c r="G150" s="20">
        <v>5</v>
      </c>
      <c r="H150" s="17">
        <v>25</v>
      </c>
      <c r="I150" s="26">
        <v>125</v>
      </c>
      <c r="J150" s="20">
        <v>15</v>
      </c>
      <c r="K150" s="20" t="s">
        <v>513</v>
      </c>
      <c r="L150" s="21" t="s">
        <v>465</v>
      </c>
    </row>
    <row r="151" spans="1:12" s="13" customFormat="1" ht="28.5">
      <c r="A151" s="31">
        <v>537799</v>
      </c>
      <c r="B151" s="25" t="s">
        <v>56</v>
      </c>
      <c r="C151" s="20">
        <v>2</v>
      </c>
      <c r="D151" s="20" t="s">
        <v>24</v>
      </c>
      <c r="E151" s="16" t="s">
        <v>39</v>
      </c>
      <c r="F151" s="16" t="s">
        <v>251</v>
      </c>
      <c r="G151" s="20">
        <v>1</v>
      </c>
      <c r="H151" s="17">
        <v>35</v>
      </c>
      <c r="I151" s="26">
        <v>35</v>
      </c>
      <c r="J151" s="20">
        <v>10</v>
      </c>
      <c r="K151" s="20" t="s">
        <v>30</v>
      </c>
      <c r="L151" s="21" t="s">
        <v>465</v>
      </c>
    </row>
    <row r="152" spans="1:12" s="13" customFormat="1" ht="28.5">
      <c r="A152" s="31">
        <v>537799</v>
      </c>
      <c r="B152" s="25" t="s">
        <v>56</v>
      </c>
      <c r="C152" s="20">
        <v>2</v>
      </c>
      <c r="D152" s="20" t="s">
        <v>24</v>
      </c>
      <c r="E152" s="16" t="s">
        <v>252</v>
      </c>
      <c r="F152" s="16" t="s">
        <v>253</v>
      </c>
      <c r="G152" s="20">
        <v>5</v>
      </c>
      <c r="H152" s="17">
        <v>1105.42</v>
      </c>
      <c r="I152" s="26">
        <v>5527.1</v>
      </c>
      <c r="J152" s="20">
        <v>25</v>
      </c>
      <c r="K152" s="20" t="s">
        <v>497</v>
      </c>
      <c r="L152" s="21" t="s">
        <v>465</v>
      </c>
    </row>
    <row r="153" spans="1:12" s="13" customFormat="1" ht="28.5">
      <c r="A153" s="31">
        <v>537799</v>
      </c>
      <c r="B153" s="25" t="s">
        <v>56</v>
      </c>
      <c r="C153" s="20">
        <v>2</v>
      </c>
      <c r="D153" s="20" t="s">
        <v>24</v>
      </c>
      <c r="E153" s="16" t="s">
        <v>252</v>
      </c>
      <c r="F153" s="16" t="s">
        <v>254</v>
      </c>
      <c r="G153" s="20">
        <v>10</v>
      </c>
      <c r="H153" s="17">
        <v>723.72</v>
      </c>
      <c r="I153" s="26">
        <v>7237.2000000000007</v>
      </c>
      <c r="J153" s="20">
        <v>25</v>
      </c>
      <c r="K153" s="20" t="s">
        <v>525</v>
      </c>
      <c r="L153" s="21" t="s">
        <v>465</v>
      </c>
    </row>
    <row r="154" spans="1:12" s="13" customFormat="1" ht="28.5">
      <c r="A154" s="31">
        <v>537799</v>
      </c>
      <c r="B154" s="25" t="s">
        <v>56</v>
      </c>
      <c r="C154" s="20">
        <v>2</v>
      </c>
      <c r="D154" s="20" t="s">
        <v>24</v>
      </c>
      <c r="E154" s="16" t="s">
        <v>252</v>
      </c>
      <c r="F154" s="16" t="s">
        <v>255</v>
      </c>
      <c r="G154" s="20">
        <v>10</v>
      </c>
      <c r="H154" s="17">
        <v>536.95000000000005</v>
      </c>
      <c r="I154" s="26">
        <v>5369.5</v>
      </c>
      <c r="J154" s="20">
        <v>25</v>
      </c>
      <c r="K154" s="20" t="s">
        <v>525</v>
      </c>
      <c r="L154" s="21" t="s">
        <v>465</v>
      </c>
    </row>
    <row r="155" spans="1:12" s="13" customFormat="1" ht="28.5">
      <c r="A155" s="31">
        <v>537799</v>
      </c>
      <c r="B155" s="25" t="s">
        <v>56</v>
      </c>
      <c r="C155" s="20">
        <v>2</v>
      </c>
      <c r="D155" s="20" t="s">
        <v>24</v>
      </c>
      <c r="E155" s="16" t="s">
        <v>252</v>
      </c>
      <c r="F155" s="16" t="s">
        <v>256</v>
      </c>
      <c r="G155" s="20">
        <v>10</v>
      </c>
      <c r="H155" s="17">
        <v>408.55</v>
      </c>
      <c r="I155" s="26">
        <v>4085.5</v>
      </c>
      <c r="J155" s="20">
        <v>25</v>
      </c>
      <c r="K155" s="20" t="s">
        <v>526</v>
      </c>
      <c r="L155" s="21" t="s">
        <v>465</v>
      </c>
    </row>
    <row r="156" spans="1:12" s="13" customFormat="1" ht="28.5">
      <c r="A156" s="31">
        <v>537799</v>
      </c>
      <c r="B156" s="25" t="s">
        <v>56</v>
      </c>
      <c r="C156" s="20">
        <v>2</v>
      </c>
      <c r="D156" s="20" t="s">
        <v>24</v>
      </c>
      <c r="E156" s="16" t="s">
        <v>252</v>
      </c>
      <c r="F156" s="16" t="s">
        <v>257</v>
      </c>
      <c r="G156" s="20">
        <v>10</v>
      </c>
      <c r="H156" s="17">
        <v>548.63</v>
      </c>
      <c r="I156" s="26">
        <v>5486.3</v>
      </c>
      <c r="J156" s="20">
        <v>25</v>
      </c>
      <c r="K156" s="20" t="s">
        <v>527</v>
      </c>
      <c r="L156" s="21" t="s">
        <v>465</v>
      </c>
    </row>
    <row r="157" spans="1:12" s="13" customFormat="1" ht="28.5">
      <c r="A157" s="31">
        <v>537799</v>
      </c>
      <c r="B157" s="25" t="s">
        <v>56</v>
      </c>
      <c r="C157" s="20">
        <v>2</v>
      </c>
      <c r="D157" s="20" t="s">
        <v>24</v>
      </c>
      <c r="E157" s="16" t="s">
        <v>252</v>
      </c>
      <c r="F157" s="16" t="s">
        <v>258</v>
      </c>
      <c r="G157" s="20">
        <v>10</v>
      </c>
      <c r="H157" s="17">
        <v>688.7</v>
      </c>
      <c r="I157" s="26">
        <v>6887</v>
      </c>
      <c r="J157" s="20">
        <v>25</v>
      </c>
      <c r="K157" s="20" t="s">
        <v>528</v>
      </c>
      <c r="L157" s="21" t="s">
        <v>465</v>
      </c>
    </row>
    <row r="158" spans="1:12" s="13" customFormat="1" ht="28.5">
      <c r="A158" s="31">
        <v>537799</v>
      </c>
      <c r="B158" s="25" t="s">
        <v>56</v>
      </c>
      <c r="C158" s="20">
        <v>2</v>
      </c>
      <c r="D158" s="20" t="s">
        <v>24</v>
      </c>
      <c r="E158" s="16" t="s">
        <v>252</v>
      </c>
      <c r="F158" s="16" t="s">
        <v>259</v>
      </c>
      <c r="G158" s="20">
        <v>10</v>
      </c>
      <c r="H158" s="17">
        <v>747.07</v>
      </c>
      <c r="I158" s="26">
        <v>7470.7000000000007</v>
      </c>
      <c r="J158" s="20">
        <v>25</v>
      </c>
      <c r="K158" s="20" t="s">
        <v>529</v>
      </c>
      <c r="L158" s="21" t="s">
        <v>465</v>
      </c>
    </row>
    <row r="159" spans="1:12" s="13" customFormat="1" ht="28.5">
      <c r="A159" s="31">
        <v>537799</v>
      </c>
      <c r="B159" s="25" t="s">
        <v>56</v>
      </c>
      <c r="C159" s="20">
        <v>2</v>
      </c>
      <c r="D159" s="20" t="s">
        <v>24</v>
      </c>
      <c r="E159" s="16" t="s">
        <v>252</v>
      </c>
      <c r="F159" s="16" t="s">
        <v>260</v>
      </c>
      <c r="G159" s="20">
        <v>10</v>
      </c>
      <c r="H159" s="17">
        <v>887.14</v>
      </c>
      <c r="I159" s="26">
        <v>8871.4</v>
      </c>
      <c r="J159" s="20">
        <v>25</v>
      </c>
      <c r="K159" s="20" t="s">
        <v>530</v>
      </c>
      <c r="L159" s="21" t="s">
        <v>465</v>
      </c>
    </row>
    <row r="160" spans="1:12" s="13" customFormat="1" ht="28.5">
      <c r="A160" s="31">
        <v>537799</v>
      </c>
      <c r="B160" s="25" t="s">
        <v>56</v>
      </c>
      <c r="C160" s="20">
        <v>2</v>
      </c>
      <c r="D160" s="20" t="s">
        <v>24</v>
      </c>
      <c r="E160" s="16" t="s">
        <v>252</v>
      </c>
      <c r="F160" s="16" t="s">
        <v>261</v>
      </c>
      <c r="G160" s="20">
        <v>10</v>
      </c>
      <c r="H160" s="17">
        <v>583.65</v>
      </c>
      <c r="I160" s="26">
        <v>5836.5</v>
      </c>
      <c r="J160" s="20">
        <v>25</v>
      </c>
      <c r="K160" s="20" t="s">
        <v>478</v>
      </c>
      <c r="L160" s="21" t="s">
        <v>465</v>
      </c>
    </row>
    <row r="161" spans="1:12" s="13" customFormat="1" ht="28.5">
      <c r="A161" s="31">
        <v>537799</v>
      </c>
      <c r="B161" s="25" t="s">
        <v>56</v>
      </c>
      <c r="C161" s="20">
        <v>2</v>
      </c>
      <c r="D161" s="20" t="s">
        <v>24</v>
      </c>
      <c r="E161" s="16" t="s">
        <v>262</v>
      </c>
      <c r="F161" s="16" t="s">
        <v>263</v>
      </c>
      <c r="G161" s="20">
        <v>10</v>
      </c>
      <c r="H161" s="17">
        <v>1984.39</v>
      </c>
      <c r="I161" s="26">
        <v>19843.900000000001</v>
      </c>
      <c r="J161" s="20">
        <v>25</v>
      </c>
      <c r="K161" s="20" t="s">
        <v>531</v>
      </c>
      <c r="L161" s="21" t="s">
        <v>465</v>
      </c>
    </row>
    <row r="162" spans="1:12" s="13" customFormat="1" ht="28.5">
      <c r="A162" s="31">
        <v>537799</v>
      </c>
      <c r="B162" s="25" t="s">
        <v>56</v>
      </c>
      <c r="C162" s="20">
        <v>2</v>
      </c>
      <c r="D162" s="20" t="s">
        <v>24</v>
      </c>
      <c r="E162" s="16" t="s">
        <v>264</v>
      </c>
      <c r="F162" s="16" t="s">
        <v>265</v>
      </c>
      <c r="G162" s="20">
        <v>3</v>
      </c>
      <c r="H162" s="17">
        <v>100</v>
      </c>
      <c r="I162" s="26">
        <v>300</v>
      </c>
      <c r="J162" s="20">
        <v>10</v>
      </c>
      <c r="K162" s="20">
        <v>5</v>
      </c>
      <c r="L162" s="21" t="s">
        <v>465</v>
      </c>
    </row>
    <row r="163" spans="1:12" s="13" customFormat="1" ht="28.5">
      <c r="A163" s="31">
        <v>537799</v>
      </c>
      <c r="B163" s="25" t="s">
        <v>56</v>
      </c>
      <c r="C163" s="20">
        <v>2</v>
      </c>
      <c r="D163" s="20" t="s">
        <v>24</v>
      </c>
      <c r="E163" s="16" t="s">
        <v>266</v>
      </c>
      <c r="F163" s="16" t="s">
        <v>267</v>
      </c>
      <c r="G163" s="20">
        <v>2</v>
      </c>
      <c r="H163" s="17">
        <v>170</v>
      </c>
      <c r="I163" s="26">
        <v>340</v>
      </c>
      <c r="J163" s="20">
        <v>15</v>
      </c>
      <c r="K163" s="20" t="s">
        <v>532</v>
      </c>
      <c r="L163" s="21" t="s">
        <v>470</v>
      </c>
    </row>
    <row r="164" spans="1:12" s="13" customFormat="1" ht="28.5">
      <c r="A164" s="31">
        <v>537799</v>
      </c>
      <c r="B164" s="25" t="s">
        <v>56</v>
      </c>
      <c r="C164" s="20">
        <v>2</v>
      </c>
      <c r="D164" s="20" t="s">
        <v>24</v>
      </c>
      <c r="E164" s="16" t="s">
        <v>268</v>
      </c>
      <c r="F164" s="16" t="s">
        <v>269</v>
      </c>
      <c r="G164" s="20">
        <v>10</v>
      </c>
      <c r="H164" s="17">
        <v>1926.03</v>
      </c>
      <c r="I164" s="26">
        <v>19260.3</v>
      </c>
      <c r="J164" s="20">
        <v>25</v>
      </c>
      <c r="K164" s="20" t="s">
        <v>533</v>
      </c>
      <c r="L164" s="21" t="s">
        <v>465</v>
      </c>
    </row>
    <row r="165" spans="1:12" s="13" customFormat="1" ht="99.75">
      <c r="A165" s="31">
        <v>537799</v>
      </c>
      <c r="B165" s="25" t="s">
        <v>56</v>
      </c>
      <c r="C165" s="20">
        <v>2</v>
      </c>
      <c r="D165" s="20" t="s">
        <v>24</v>
      </c>
      <c r="E165" s="16" t="s">
        <v>270</v>
      </c>
      <c r="F165" s="16" t="s">
        <v>271</v>
      </c>
      <c r="G165" s="20">
        <v>5</v>
      </c>
      <c r="H165" s="17">
        <v>1586</v>
      </c>
      <c r="I165" s="26">
        <v>7930</v>
      </c>
      <c r="J165" s="20">
        <v>15</v>
      </c>
      <c r="K165" s="20" t="s">
        <v>27</v>
      </c>
      <c r="L165" s="21" t="s">
        <v>482</v>
      </c>
    </row>
    <row r="166" spans="1:12" s="13" customFormat="1" ht="28.5">
      <c r="A166" s="31">
        <v>537799</v>
      </c>
      <c r="B166" s="25" t="s">
        <v>56</v>
      </c>
      <c r="C166" s="20">
        <v>2</v>
      </c>
      <c r="D166" s="20" t="s">
        <v>24</v>
      </c>
      <c r="E166" s="16" t="s">
        <v>272</v>
      </c>
      <c r="F166" s="16" t="s">
        <v>273</v>
      </c>
      <c r="G166" s="20">
        <v>10</v>
      </c>
      <c r="H166" s="17">
        <v>50</v>
      </c>
      <c r="I166" s="26">
        <v>500</v>
      </c>
      <c r="J166" s="20">
        <v>10</v>
      </c>
      <c r="K166" s="20" t="s">
        <v>27</v>
      </c>
      <c r="L166" s="21" t="s">
        <v>465</v>
      </c>
    </row>
    <row r="167" spans="1:12" s="13" customFormat="1" ht="42.75">
      <c r="A167" s="31">
        <v>537799</v>
      </c>
      <c r="B167" s="25" t="s">
        <v>56</v>
      </c>
      <c r="C167" s="20">
        <v>2</v>
      </c>
      <c r="D167" s="20" t="s">
        <v>24</v>
      </c>
      <c r="E167" s="16" t="s">
        <v>274</v>
      </c>
      <c r="F167" s="16" t="s">
        <v>275</v>
      </c>
      <c r="G167" s="20">
        <v>3</v>
      </c>
      <c r="H167" s="17">
        <v>5000</v>
      </c>
      <c r="I167" s="26">
        <v>15000</v>
      </c>
      <c r="J167" s="20">
        <v>5</v>
      </c>
      <c r="K167" s="20" t="s">
        <v>487</v>
      </c>
      <c r="L167" s="21" t="s">
        <v>465</v>
      </c>
    </row>
    <row r="168" spans="1:12" s="13" customFormat="1" ht="28.5">
      <c r="A168" s="31">
        <v>537799</v>
      </c>
      <c r="B168" s="25" t="s">
        <v>56</v>
      </c>
      <c r="C168" s="20">
        <v>2</v>
      </c>
      <c r="D168" s="20" t="s">
        <v>24</v>
      </c>
      <c r="E168" s="16" t="s">
        <v>276</v>
      </c>
      <c r="F168" s="16" t="s">
        <v>277</v>
      </c>
      <c r="G168" s="20">
        <v>4</v>
      </c>
      <c r="H168" s="17">
        <v>200</v>
      </c>
      <c r="I168" s="26">
        <v>800</v>
      </c>
      <c r="J168" s="20">
        <v>6</v>
      </c>
      <c r="K168" s="20" t="s">
        <v>27</v>
      </c>
      <c r="L168" s="21" t="s">
        <v>482</v>
      </c>
    </row>
    <row r="169" spans="1:12" s="13" customFormat="1" ht="28.5">
      <c r="A169" s="31">
        <v>537799</v>
      </c>
      <c r="B169" s="25" t="s">
        <v>56</v>
      </c>
      <c r="C169" s="20">
        <v>2</v>
      </c>
      <c r="D169" s="20" t="s">
        <v>24</v>
      </c>
      <c r="E169" s="16" t="s">
        <v>278</v>
      </c>
      <c r="F169" s="16" t="s">
        <v>279</v>
      </c>
      <c r="G169" s="20">
        <v>5</v>
      </c>
      <c r="H169" s="17">
        <v>27</v>
      </c>
      <c r="I169" s="26">
        <v>135</v>
      </c>
      <c r="J169" s="20">
        <v>20</v>
      </c>
      <c r="K169" s="20" t="s">
        <v>491</v>
      </c>
      <c r="L169" s="21" t="s">
        <v>465</v>
      </c>
    </row>
    <row r="170" spans="1:12" s="13" customFormat="1" ht="28.5">
      <c r="A170" s="31">
        <v>537799</v>
      </c>
      <c r="B170" s="25" t="s">
        <v>56</v>
      </c>
      <c r="C170" s="20">
        <v>2</v>
      </c>
      <c r="D170" s="20" t="s">
        <v>24</v>
      </c>
      <c r="E170" s="16" t="s">
        <v>278</v>
      </c>
      <c r="F170" s="16" t="s">
        <v>280</v>
      </c>
      <c r="G170" s="20">
        <v>5</v>
      </c>
      <c r="H170" s="17">
        <v>1200</v>
      </c>
      <c r="I170" s="26">
        <v>6000</v>
      </c>
      <c r="J170" s="20">
        <v>20</v>
      </c>
      <c r="K170" s="20" t="s">
        <v>490</v>
      </c>
      <c r="L170" s="21" t="s">
        <v>465</v>
      </c>
    </row>
    <row r="171" spans="1:12" s="13" customFormat="1" ht="28.5">
      <c r="A171" s="31">
        <v>537799</v>
      </c>
      <c r="B171" s="25" t="s">
        <v>56</v>
      </c>
      <c r="C171" s="20">
        <v>2</v>
      </c>
      <c r="D171" s="20" t="s">
        <v>24</v>
      </c>
      <c r="E171" s="16" t="s">
        <v>278</v>
      </c>
      <c r="F171" s="16" t="s">
        <v>281</v>
      </c>
      <c r="G171" s="20">
        <v>5</v>
      </c>
      <c r="H171" s="17">
        <v>2369.6</v>
      </c>
      <c r="I171" s="26">
        <v>11848</v>
      </c>
      <c r="J171" s="20">
        <v>25</v>
      </c>
      <c r="K171" s="20" t="s">
        <v>493</v>
      </c>
      <c r="L171" s="21" t="s">
        <v>465</v>
      </c>
    </row>
    <row r="172" spans="1:12" s="13" customFormat="1" ht="28.5">
      <c r="A172" s="31">
        <v>537799</v>
      </c>
      <c r="B172" s="25" t="s">
        <v>56</v>
      </c>
      <c r="C172" s="20">
        <v>2</v>
      </c>
      <c r="D172" s="20" t="s">
        <v>24</v>
      </c>
      <c r="E172" s="16" t="s">
        <v>278</v>
      </c>
      <c r="F172" s="16" t="s">
        <v>282</v>
      </c>
      <c r="G172" s="20">
        <v>5</v>
      </c>
      <c r="H172" s="17">
        <v>232</v>
      </c>
      <c r="I172" s="26">
        <v>1160</v>
      </c>
      <c r="J172" s="20">
        <v>20</v>
      </c>
      <c r="K172" s="20">
        <v>22.25</v>
      </c>
      <c r="L172" s="21" t="s">
        <v>465</v>
      </c>
    </row>
    <row r="173" spans="1:12" s="13" customFormat="1" ht="28.5">
      <c r="A173" s="31">
        <v>537799</v>
      </c>
      <c r="B173" s="25" t="s">
        <v>56</v>
      </c>
      <c r="C173" s="20">
        <v>2</v>
      </c>
      <c r="D173" s="20" t="s">
        <v>24</v>
      </c>
      <c r="E173" s="16" t="s">
        <v>278</v>
      </c>
      <c r="F173" s="16" t="s">
        <v>283</v>
      </c>
      <c r="G173" s="20">
        <v>2</v>
      </c>
      <c r="H173" s="17">
        <v>225</v>
      </c>
      <c r="I173" s="26">
        <v>450</v>
      </c>
      <c r="J173" s="20">
        <v>5</v>
      </c>
      <c r="K173" s="20">
        <v>9</v>
      </c>
      <c r="L173" s="21" t="s">
        <v>465</v>
      </c>
    </row>
    <row r="174" spans="1:12" s="13" customFormat="1" ht="28.5">
      <c r="A174" s="31">
        <v>537799</v>
      </c>
      <c r="B174" s="25" t="s">
        <v>56</v>
      </c>
      <c r="C174" s="20">
        <v>2</v>
      </c>
      <c r="D174" s="20" t="s">
        <v>24</v>
      </c>
      <c r="E174" s="16" t="s">
        <v>278</v>
      </c>
      <c r="F174" s="16" t="s">
        <v>284</v>
      </c>
      <c r="G174" s="20">
        <v>5</v>
      </c>
      <c r="H174" s="17">
        <v>464</v>
      </c>
      <c r="I174" s="26">
        <v>2320</v>
      </c>
      <c r="J174" s="20">
        <v>20</v>
      </c>
      <c r="K174" s="20">
        <v>22.25</v>
      </c>
      <c r="L174" s="21" t="s">
        <v>465</v>
      </c>
    </row>
    <row r="175" spans="1:12" s="13" customFormat="1" ht="57">
      <c r="A175" s="31">
        <v>537799</v>
      </c>
      <c r="B175" s="25" t="s">
        <v>56</v>
      </c>
      <c r="C175" s="20">
        <v>2</v>
      </c>
      <c r="D175" s="20" t="s">
        <v>24</v>
      </c>
      <c r="E175" s="16" t="s">
        <v>40</v>
      </c>
      <c r="F175" s="16" t="s">
        <v>285</v>
      </c>
      <c r="G175" s="20">
        <v>20</v>
      </c>
      <c r="H175" s="17">
        <v>455</v>
      </c>
      <c r="I175" s="26">
        <v>9100</v>
      </c>
      <c r="J175" s="20">
        <v>10</v>
      </c>
      <c r="K175" s="20" t="s">
        <v>27</v>
      </c>
      <c r="L175" s="21" t="s">
        <v>465</v>
      </c>
    </row>
    <row r="176" spans="1:12" s="13" customFormat="1" ht="42.75">
      <c r="A176" s="31">
        <v>537799</v>
      </c>
      <c r="B176" s="25" t="s">
        <v>56</v>
      </c>
      <c r="C176" s="20">
        <v>2</v>
      </c>
      <c r="D176" s="20" t="s">
        <v>24</v>
      </c>
      <c r="E176" s="16" t="s">
        <v>286</v>
      </c>
      <c r="F176" s="16" t="s">
        <v>287</v>
      </c>
      <c r="G176" s="20">
        <v>1</v>
      </c>
      <c r="H176" s="17">
        <v>660</v>
      </c>
      <c r="I176" s="26">
        <v>660</v>
      </c>
      <c r="J176" s="20">
        <v>5</v>
      </c>
      <c r="K176" s="20" t="s">
        <v>534</v>
      </c>
      <c r="L176" s="21" t="s">
        <v>465</v>
      </c>
    </row>
    <row r="177" spans="1:12" s="13" customFormat="1" ht="28.5">
      <c r="A177" s="31">
        <v>537799</v>
      </c>
      <c r="B177" s="25" t="s">
        <v>56</v>
      </c>
      <c r="C177" s="20">
        <v>2</v>
      </c>
      <c r="D177" s="20" t="s">
        <v>24</v>
      </c>
      <c r="E177" s="16" t="s">
        <v>22</v>
      </c>
      <c r="F177" s="16" t="s">
        <v>30</v>
      </c>
      <c r="G177" s="20">
        <v>40</v>
      </c>
      <c r="H177" s="17">
        <v>900</v>
      </c>
      <c r="I177" s="26">
        <v>36000</v>
      </c>
      <c r="J177" s="20">
        <v>5</v>
      </c>
      <c r="K177" s="20" t="s">
        <v>27</v>
      </c>
      <c r="L177" s="21" t="s">
        <v>470</v>
      </c>
    </row>
    <row r="178" spans="1:12" s="13" customFormat="1" ht="57">
      <c r="A178" s="31">
        <v>537799</v>
      </c>
      <c r="B178" s="25" t="s">
        <v>56</v>
      </c>
      <c r="C178" s="20">
        <v>2</v>
      </c>
      <c r="D178" s="20" t="s">
        <v>24</v>
      </c>
      <c r="E178" s="16" t="s">
        <v>22</v>
      </c>
      <c r="F178" s="16" t="s">
        <v>288</v>
      </c>
      <c r="G178" s="20">
        <v>10</v>
      </c>
      <c r="H178" s="17">
        <v>1200</v>
      </c>
      <c r="I178" s="26">
        <v>12000</v>
      </c>
      <c r="J178" s="20">
        <v>5</v>
      </c>
      <c r="K178" s="20" t="s">
        <v>535</v>
      </c>
      <c r="L178" s="21" t="s">
        <v>465</v>
      </c>
    </row>
    <row r="179" spans="1:12" s="13" customFormat="1" ht="28.5">
      <c r="A179" s="31">
        <v>537799</v>
      </c>
      <c r="B179" s="25" t="s">
        <v>56</v>
      </c>
      <c r="C179" s="20">
        <v>2</v>
      </c>
      <c r="D179" s="20" t="s">
        <v>24</v>
      </c>
      <c r="E179" s="16" t="s">
        <v>22</v>
      </c>
      <c r="F179" s="16" t="s">
        <v>30</v>
      </c>
      <c r="G179" s="20">
        <v>2</v>
      </c>
      <c r="H179" s="17">
        <v>900</v>
      </c>
      <c r="I179" s="26">
        <v>1800</v>
      </c>
      <c r="J179" s="20">
        <v>5</v>
      </c>
      <c r="K179" s="20" t="s">
        <v>27</v>
      </c>
      <c r="L179" s="21" t="s">
        <v>469</v>
      </c>
    </row>
    <row r="180" spans="1:12" s="13" customFormat="1" ht="28.5">
      <c r="A180" s="31">
        <v>537799</v>
      </c>
      <c r="B180" s="25" t="s">
        <v>56</v>
      </c>
      <c r="C180" s="20">
        <v>2</v>
      </c>
      <c r="D180" s="20" t="s">
        <v>24</v>
      </c>
      <c r="E180" s="16" t="s">
        <v>22</v>
      </c>
      <c r="F180" s="16" t="s">
        <v>30</v>
      </c>
      <c r="G180" s="20">
        <v>3</v>
      </c>
      <c r="H180" s="17">
        <v>900</v>
      </c>
      <c r="I180" s="26">
        <v>2700</v>
      </c>
      <c r="J180" s="20">
        <v>5</v>
      </c>
      <c r="K180" s="20" t="s">
        <v>27</v>
      </c>
      <c r="L180" s="21" t="s">
        <v>466</v>
      </c>
    </row>
    <row r="181" spans="1:12" s="13" customFormat="1" ht="28.5">
      <c r="A181" s="31">
        <v>537799</v>
      </c>
      <c r="B181" s="25" t="s">
        <v>56</v>
      </c>
      <c r="C181" s="20">
        <v>2</v>
      </c>
      <c r="D181" s="20" t="s">
        <v>24</v>
      </c>
      <c r="E181" s="16" t="s">
        <v>22</v>
      </c>
      <c r="F181" s="16" t="s">
        <v>30</v>
      </c>
      <c r="G181" s="20">
        <v>1</v>
      </c>
      <c r="H181" s="17">
        <v>900</v>
      </c>
      <c r="I181" s="26">
        <v>900</v>
      </c>
      <c r="J181" s="20">
        <v>5</v>
      </c>
      <c r="K181" s="20" t="s">
        <v>27</v>
      </c>
      <c r="L181" s="21" t="s">
        <v>465</v>
      </c>
    </row>
    <row r="182" spans="1:12" s="13" customFormat="1" ht="42.75">
      <c r="A182" s="31">
        <v>537799</v>
      </c>
      <c r="B182" s="25" t="s">
        <v>56</v>
      </c>
      <c r="C182" s="20">
        <v>2</v>
      </c>
      <c r="D182" s="20" t="s">
        <v>24</v>
      </c>
      <c r="E182" s="16" t="s">
        <v>22</v>
      </c>
      <c r="F182" s="16" t="s">
        <v>289</v>
      </c>
      <c r="G182" s="20">
        <v>5</v>
      </c>
      <c r="H182" s="17">
        <v>532</v>
      </c>
      <c r="I182" s="26">
        <v>2660</v>
      </c>
      <c r="J182" s="20">
        <v>5</v>
      </c>
      <c r="K182" s="20" t="s">
        <v>536</v>
      </c>
      <c r="L182" s="21" t="s">
        <v>470</v>
      </c>
    </row>
    <row r="183" spans="1:12" s="13" customFormat="1" ht="42.75">
      <c r="A183" s="31">
        <v>537799</v>
      </c>
      <c r="B183" s="25" t="s">
        <v>56</v>
      </c>
      <c r="C183" s="20">
        <v>2</v>
      </c>
      <c r="D183" s="20" t="s">
        <v>24</v>
      </c>
      <c r="E183" s="16" t="s">
        <v>22</v>
      </c>
      <c r="F183" s="16" t="s">
        <v>290</v>
      </c>
      <c r="G183" s="20">
        <v>1</v>
      </c>
      <c r="H183" s="17">
        <v>999</v>
      </c>
      <c r="I183" s="26">
        <v>999</v>
      </c>
      <c r="J183" s="20">
        <v>5</v>
      </c>
      <c r="K183" s="20" t="s">
        <v>523</v>
      </c>
      <c r="L183" s="21" t="s">
        <v>465</v>
      </c>
    </row>
    <row r="184" spans="1:12" s="13" customFormat="1" ht="28.5">
      <c r="A184" s="31">
        <v>537799</v>
      </c>
      <c r="B184" s="25" t="s">
        <v>56</v>
      </c>
      <c r="C184" s="20">
        <v>2</v>
      </c>
      <c r="D184" s="20" t="s">
        <v>24</v>
      </c>
      <c r="E184" s="16" t="s">
        <v>22</v>
      </c>
      <c r="F184" s="16" t="s">
        <v>291</v>
      </c>
      <c r="G184" s="20">
        <v>1</v>
      </c>
      <c r="H184" s="17">
        <v>1225.81</v>
      </c>
      <c r="I184" s="26">
        <v>1225.81</v>
      </c>
      <c r="J184" s="20">
        <v>5</v>
      </c>
      <c r="K184" s="20" t="s">
        <v>523</v>
      </c>
      <c r="L184" s="21" t="s">
        <v>465</v>
      </c>
    </row>
    <row r="185" spans="1:12" s="13" customFormat="1" ht="57">
      <c r="A185" s="31">
        <v>537799</v>
      </c>
      <c r="B185" s="25" t="s">
        <v>56</v>
      </c>
      <c r="C185" s="20">
        <v>2</v>
      </c>
      <c r="D185" s="20" t="s">
        <v>24</v>
      </c>
      <c r="E185" s="16" t="s">
        <v>22</v>
      </c>
      <c r="F185" s="16" t="s">
        <v>292</v>
      </c>
      <c r="G185" s="20">
        <v>10</v>
      </c>
      <c r="H185" s="17">
        <v>1400</v>
      </c>
      <c r="I185" s="26">
        <v>14000</v>
      </c>
      <c r="J185" s="20">
        <v>5</v>
      </c>
      <c r="K185" s="20" t="s">
        <v>523</v>
      </c>
      <c r="L185" s="21" t="s">
        <v>462</v>
      </c>
    </row>
    <row r="186" spans="1:12" s="13" customFormat="1" ht="28.5">
      <c r="A186" s="31">
        <v>537799</v>
      </c>
      <c r="B186" s="25" t="s">
        <v>56</v>
      </c>
      <c r="C186" s="20">
        <v>2</v>
      </c>
      <c r="D186" s="20" t="s">
        <v>24</v>
      </c>
      <c r="E186" s="16" t="s">
        <v>22</v>
      </c>
      <c r="F186" s="16" t="s">
        <v>293</v>
      </c>
      <c r="G186" s="20">
        <v>1</v>
      </c>
      <c r="H186" s="17">
        <v>1500</v>
      </c>
      <c r="I186" s="26">
        <v>1500</v>
      </c>
      <c r="J186" s="20">
        <v>7</v>
      </c>
      <c r="K186" s="20" t="s">
        <v>504</v>
      </c>
      <c r="L186" s="21" t="s">
        <v>465</v>
      </c>
    </row>
    <row r="187" spans="1:12" s="13" customFormat="1" ht="85.5">
      <c r="A187" s="31">
        <v>537799</v>
      </c>
      <c r="B187" s="25" t="s">
        <v>56</v>
      </c>
      <c r="C187" s="20">
        <v>2</v>
      </c>
      <c r="D187" s="20" t="s">
        <v>24</v>
      </c>
      <c r="E187" s="16" t="s">
        <v>41</v>
      </c>
      <c r="F187" s="16" t="s">
        <v>294</v>
      </c>
      <c r="G187" s="20">
        <v>20</v>
      </c>
      <c r="H187" s="17">
        <v>1400</v>
      </c>
      <c r="I187" s="26">
        <v>28000</v>
      </c>
      <c r="J187" s="20">
        <v>12</v>
      </c>
      <c r="K187" s="20" t="s">
        <v>27</v>
      </c>
      <c r="L187" s="21" t="s">
        <v>470</v>
      </c>
    </row>
    <row r="188" spans="1:12" s="13" customFormat="1" ht="71.25">
      <c r="A188" s="31">
        <v>537799</v>
      </c>
      <c r="B188" s="25" t="s">
        <v>56</v>
      </c>
      <c r="C188" s="20">
        <v>2</v>
      </c>
      <c r="D188" s="20" t="s">
        <v>24</v>
      </c>
      <c r="E188" s="16" t="s">
        <v>41</v>
      </c>
      <c r="F188" s="16" t="s">
        <v>295</v>
      </c>
      <c r="G188" s="20">
        <v>5</v>
      </c>
      <c r="H188" s="17">
        <v>6761</v>
      </c>
      <c r="I188" s="26">
        <v>33805</v>
      </c>
      <c r="J188" s="20">
        <v>15</v>
      </c>
      <c r="K188" s="20" t="s">
        <v>27</v>
      </c>
      <c r="L188" s="21" t="s">
        <v>465</v>
      </c>
    </row>
    <row r="189" spans="1:12" s="13" customFormat="1" ht="28.5">
      <c r="A189" s="31">
        <v>537799</v>
      </c>
      <c r="B189" s="25" t="s">
        <v>56</v>
      </c>
      <c r="C189" s="20">
        <v>2</v>
      </c>
      <c r="D189" s="20" t="s">
        <v>24</v>
      </c>
      <c r="E189" s="16" t="s">
        <v>41</v>
      </c>
      <c r="F189" s="16" t="s">
        <v>296</v>
      </c>
      <c r="G189" s="20">
        <v>1</v>
      </c>
      <c r="H189" s="17">
        <v>7595</v>
      </c>
      <c r="I189" s="26">
        <v>7595</v>
      </c>
      <c r="J189" s="20">
        <v>15</v>
      </c>
      <c r="K189" s="20" t="s">
        <v>537</v>
      </c>
      <c r="L189" s="21" t="s">
        <v>465</v>
      </c>
    </row>
    <row r="190" spans="1:12" s="13" customFormat="1" ht="42.75">
      <c r="A190" s="31">
        <v>537799</v>
      </c>
      <c r="B190" s="25" t="s">
        <v>56</v>
      </c>
      <c r="C190" s="20">
        <v>2</v>
      </c>
      <c r="D190" s="20" t="s">
        <v>24</v>
      </c>
      <c r="E190" s="16" t="s">
        <v>41</v>
      </c>
      <c r="F190" s="16" t="s">
        <v>297</v>
      </c>
      <c r="G190" s="20">
        <v>2</v>
      </c>
      <c r="H190" s="17">
        <v>6375.09</v>
      </c>
      <c r="I190" s="26">
        <v>12750.18</v>
      </c>
      <c r="J190" s="20">
        <v>15</v>
      </c>
      <c r="K190" s="20" t="s">
        <v>538</v>
      </c>
      <c r="L190" s="21" t="s">
        <v>465</v>
      </c>
    </row>
    <row r="191" spans="1:12" s="13" customFormat="1" ht="28.5">
      <c r="A191" s="31">
        <v>537799</v>
      </c>
      <c r="B191" s="25" t="s">
        <v>56</v>
      </c>
      <c r="C191" s="20">
        <v>2</v>
      </c>
      <c r="D191" s="20" t="s">
        <v>24</v>
      </c>
      <c r="E191" s="16" t="s">
        <v>42</v>
      </c>
      <c r="F191" s="16" t="s">
        <v>298</v>
      </c>
      <c r="G191" s="20">
        <v>41</v>
      </c>
      <c r="H191" s="17">
        <v>250</v>
      </c>
      <c r="I191" s="26">
        <v>10250</v>
      </c>
      <c r="J191" s="20">
        <v>10</v>
      </c>
      <c r="K191" s="20" t="s">
        <v>27</v>
      </c>
      <c r="L191" s="21" t="s">
        <v>482</v>
      </c>
    </row>
    <row r="192" spans="1:12" s="13" customFormat="1" ht="42.75">
      <c r="A192" s="31">
        <v>537799</v>
      </c>
      <c r="B192" s="25" t="s">
        <v>56</v>
      </c>
      <c r="C192" s="20">
        <v>2</v>
      </c>
      <c r="D192" s="20" t="s">
        <v>24</v>
      </c>
      <c r="E192" s="16" t="s">
        <v>42</v>
      </c>
      <c r="F192" s="16" t="s">
        <v>299</v>
      </c>
      <c r="G192" s="20">
        <v>5</v>
      </c>
      <c r="H192" s="17">
        <v>601</v>
      </c>
      <c r="I192" s="26">
        <v>3005</v>
      </c>
      <c r="J192" s="20">
        <v>5</v>
      </c>
      <c r="K192" s="20" t="s">
        <v>515</v>
      </c>
      <c r="L192" s="21" t="s">
        <v>465</v>
      </c>
    </row>
    <row r="193" spans="1:12" s="13" customFormat="1" ht="28.5">
      <c r="A193" s="31">
        <v>537799</v>
      </c>
      <c r="B193" s="25" t="s">
        <v>56</v>
      </c>
      <c r="C193" s="20">
        <v>2</v>
      </c>
      <c r="D193" s="20" t="s">
        <v>24</v>
      </c>
      <c r="E193" s="16" t="s">
        <v>42</v>
      </c>
      <c r="F193" s="16" t="s">
        <v>300</v>
      </c>
      <c r="G193" s="20">
        <v>10</v>
      </c>
      <c r="H193" s="17">
        <v>500</v>
      </c>
      <c r="I193" s="26">
        <v>5000</v>
      </c>
      <c r="J193" s="20">
        <v>15</v>
      </c>
      <c r="K193" s="20" t="s">
        <v>27</v>
      </c>
      <c r="L193" s="21" t="s">
        <v>465</v>
      </c>
    </row>
    <row r="194" spans="1:12" s="13" customFormat="1" ht="57">
      <c r="A194" s="31">
        <v>537799</v>
      </c>
      <c r="B194" s="25" t="s">
        <v>56</v>
      </c>
      <c r="C194" s="20">
        <v>2</v>
      </c>
      <c r="D194" s="20" t="s">
        <v>24</v>
      </c>
      <c r="E194" s="16" t="s">
        <v>301</v>
      </c>
      <c r="F194" s="16" t="s">
        <v>302</v>
      </c>
      <c r="G194" s="20">
        <v>6</v>
      </c>
      <c r="H194" s="17">
        <v>100</v>
      </c>
      <c r="I194" s="26">
        <v>600</v>
      </c>
      <c r="J194" s="20">
        <v>15</v>
      </c>
      <c r="K194" s="20" t="s">
        <v>504</v>
      </c>
      <c r="L194" s="21" t="s">
        <v>465</v>
      </c>
    </row>
    <row r="195" spans="1:12" s="13" customFormat="1" ht="57">
      <c r="A195" s="31">
        <v>537799</v>
      </c>
      <c r="B195" s="25" t="s">
        <v>56</v>
      </c>
      <c r="C195" s="20">
        <v>2</v>
      </c>
      <c r="D195" s="20" t="s">
        <v>24</v>
      </c>
      <c r="E195" s="16" t="s">
        <v>301</v>
      </c>
      <c r="F195" s="16" t="s">
        <v>303</v>
      </c>
      <c r="G195" s="20">
        <v>1</v>
      </c>
      <c r="H195" s="17">
        <v>160</v>
      </c>
      <c r="I195" s="26">
        <v>160</v>
      </c>
      <c r="J195" s="20">
        <v>15</v>
      </c>
      <c r="K195" s="20" t="s">
        <v>27</v>
      </c>
      <c r="L195" s="21" t="s">
        <v>465</v>
      </c>
    </row>
    <row r="196" spans="1:12" s="13" customFormat="1" ht="28.5">
      <c r="A196" s="31">
        <v>537799</v>
      </c>
      <c r="B196" s="25" t="s">
        <v>56</v>
      </c>
      <c r="C196" s="20">
        <v>2</v>
      </c>
      <c r="D196" s="20" t="s">
        <v>24</v>
      </c>
      <c r="E196" s="16" t="s">
        <v>301</v>
      </c>
      <c r="F196" s="16" t="s">
        <v>304</v>
      </c>
      <c r="G196" s="20">
        <v>30</v>
      </c>
      <c r="H196" s="17">
        <v>20</v>
      </c>
      <c r="I196" s="26">
        <v>600</v>
      </c>
      <c r="J196" s="20">
        <v>25</v>
      </c>
      <c r="K196" s="20" t="s">
        <v>539</v>
      </c>
      <c r="L196" s="21" t="s">
        <v>465</v>
      </c>
    </row>
    <row r="197" spans="1:12" s="13" customFormat="1" ht="28.5">
      <c r="A197" s="31">
        <v>537799</v>
      </c>
      <c r="B197" s="25" t="s">
        <v>56</v>
      </c>
      <c r="C197" s="20">
        <v>2</v>
      </c>
      <c r="D197" s="20" t="s">
        <v>24</v>
      </c>
      <c r="E197" s="16" t="s">
        <v>43</v>
      </c>
      <c r="F197" s="16" t="s">
        <v>305</v>
      </c>
      <c r="G197" s="20">
        <v>1</v>
      </c>
      <c r="H197" s="17">
        <v>159</v>
      </c>
      <c r="I197" s="26">
        <v>159</v>
      </c>
      <c r="J197" s="20">
        <v>15</v>
      </c>
      <c r="K197" s="20" t="s">
        <v>513</v>
      </c>
      <c r="L197" s="21" t="s">
        <v>465</v>
      </c>
    </row>
    <row r="198" spans="1:12" s="13" customFormat="1" ht="42.75">
      <c r="A198" s="31">
        <v>537799</v>
      </c>
      <c r="B198" s="25" t="s">
        <v>56</v>
      </c>
      <c r="C198" s="20">
        <v>2</v>
      </c>
      <c r="D198" s="20" t="s">
        <v>24</v>
      </c>
      <c r="E198" s="16" t="s">
        <v>43</v>
      </c>
      <c r="F198" s="16" t="s">
        <v>306</v>
      </c>
      <c r="G198" s="20">
        <v>2</v>
      </c>
      <c r="H198" s="17">
        <v>149</v>
      </c>
      <c r="I198" s="26">
        <v>298</v>
      </c>
      <c r="J198" s="20">
        <v>6</v>
      </c>
      <c r="K198" s="20" t="s">
        <v>27</v>
      </c>
      <c r="L198" s="21" t="s">
        <v>465</v>
      </c>
    </row>
    <row r="199" spans="1:12" s="13" customFormat="1" ht="28.5">
      <c r="A199" s="31">
        <v>537799</v>
      </c>
      <c r="B199" s="25" t="s">
        <v>56</v>
      </c>
      <c r="C199" s="20">
        <v>2</v>
      </c>
      <c r="D199" s="20" t="s">
        <v>24</v>
      </c>
      <c r="E199" s="16" t="s">
        <v>43</v>
      </c>
      <c r="F199" s="16" t="s">
        <v>307</v>
      </c>
      <c r="G199" s="20">
        <v>2</v>
      </c>
      <c r="H199" s="17">
        <v>269</v>
      </c>
      <c r="I199" s="26">
        <v>538</v>
      </c>
      <c r="J199" s="20">
        <v>15</v>
      </c>
      <c r="K199" s="20" t="s">
        <v>513</v>
      </c>
      <c r="L199" s="21" t="s">
        <v>465</v>
      </c>
    </row>
    <row r="200" spans="1:12" s="13" customFormat="1" ht="28.5">
      <c r="A200" s="31">
        <v>537799</v>
      </c>
      <c r="B200" s="25" t="s">
        <v>56</v>
      </c>
      <c r="C200" s="20">
        <v>2</v>
      </c>
      <c r="D200" s="20" t="s">
        <v>24</v>
      </c>
      <c r="E200" s="16" t="s">
        <v>308</v>
      </c>
      <c r="F200" s="16" t="s">
        <v>309</v>
      </c>
      <c r="G200" s="20">
        <v>5</v>
      </c>
      <c r="H200" s="17">
        <v>4900</v>
      </c>
      <c r="I200" s="26">
        <v>24500</v>
      </c>
      <c r="J200" s="20">
        <v>5</v>
      </c>
      <c r="K200" s="20" t="s">
        <v>540</v>
      </c>
      <c r="L200" s="21" t="s">
        <v>465</v>
      </c>
    </row>
    <row r="201" spans="1:12" s="13" customFormat="1" ht="28.5">
      <c r="A201" s="31">
        <v>537799</v>
      </c>
      <c r="B201" s="25" t="s">
        <v>56</v>
      </c>
      <c r="C201" s="20">
        <v>2</v>
      </c>
      <c r="D201" s="20" t="s">
        <v>24</v>
      </c>
      <c r="E201" s="16" t="s">
        <v>310</v>
      </c>
      <c r="F201" s="16" t="s">
        <v>311</v>
      </c>
      <c r="G201" s="20">
        <v>2</v>
      </c>
      <c r="H201" s="17">
        <v>15</v>
      </c>
      <c r="I201" s="26">
        <v>30</v>
      </c>
      <c r="J201" s="20">
        <v>15</v>
      </c>
      <c r="K201" s="20" t="s">
        <v>513</v>
      </c>
      <c r="L201" s="21" t="s">
        <v>465</v>
      </c>
    </row>
    <row r="202" spans="1:12" s="13" customFormat="1" ht="28.5">
      <c r="A202" s="31">
        <v>537799</v>
      </c>
      <c r="B202" s="25" t="s">
        <v>56</v>
      </c>
      <c r="C202" s="20">
        <v>2</v>
      </c>
      <c r="D202" s="20" t="s">
        <v>24</v>
      </c>
      <c r="E202" s="16" t="s">
        <v>310</v>
      </c>
      <c r="F202" s="16" t="s">
        <v>312</v>
      </c>
      <c r="G202" s="20">
        <v>2</v>
      </c>
      <c r="H202" s="17">
        <v>15</v>
      </c>
      <c r="I202" s="26">
        <v>30</v>
      </c>
      <c r="J202" s="20">
        <v>15</v>
      </c>
      <c r="K202" s="20" t="s">
        <v>513</v>
      </c>
      <c r="L202" s="21" t="s">
        <v>465</v>
      </c>
    </row>
    <row r="203" spans="1:12" s="13" customFormat="1" ht="28.5">
      <c r="A203" s="31">
        <v>537799</v>
      </c>
      <c r="B203" s="25" t="s">
        <v>56</v>
      </c>
      <c r="C203" s="20">
        <v>2</v>
      </c>
      <c r="D203" s="20" t="s">
        <v>24</v>
      </c>
      <c r="E203" s="16" t="s">
        <v>310</v>
      </c>
      <c r="F203" s="16" t="s">
        <v>313</v>
      </c>
      <c r="G203" s="20">
        <v>2</v>
      </c>
      <c r="H203" s="17">
        <v>10</v>
      </c>
      <c r="I203" s="26">
        <v>20</v>
      </c>
      <c r="J203" s="20">
        <v>15</v>
      </c>
      <c r="K203" s="20" t="s">
        <v>513</v>
      </c>
      <c r="L203" s="21" t="s">
        <v>465</v>
      </c>
    </row>
    <row r="204" spans="1:12" s="13" customFormat="1" ht="28.5">
      <c r="A204" s="31">
        <v>537799</v>
      </c>
      <c r="B204" s="25" t="s">
        <v>56</v>
      </c>
      <c r="C204" s="20">
        <v>2</v>
      </c>
      <c r="D204" s="20" t="s">
        <v>24</v>
      </c>
      <c r="E204" s="16" t="s">
        <v>310</v>
      </c>
      <c r="F204" s="16" t="s">
        <v>314</v>
      </c>
      <c r="G204" s="20">
        <v>2</v>
      </c>
      <c r="H204" s="17">
        <v>10</v>
      </c>
      <c r="I204" s="26">
        <v>20</v>
      </c>
      <c r="J204" s="20">
        <v>15</v>
      </c>
      <c r="K204" s="20" t="s">
        <v>513</v>
      </c>
      <c r="L204" s="21" t="s">
        <v>465</v>
      </c>
    </row>
    <row r="205" spans="1:12" s="13" customFormat="1" ht="28.5">
      <c r="A205" s="31">
        <v>537799</v>
      </c>
      <c r="B205" s="25" t="s">
        <v>56</v>
      </c>
      <c r="C205" s="20">
        <v>2</v>
      </c>
      <c r="D205" s="20" t="s">
        <v>24</v>
      </c>
      <c r="E205" s="16" t="s">
        <v>310</v>
      </c>
      <c r="F205" s="16" t="s">
        <v>315</v>
      </c>
      <c r="G205" s="20">
        <v>43</v>
      </c>
      <c r="H205" s="17">
        <v>5</v>
      </c>
      <c r="I205" s="26">
        <v>215</v>
      </c>
      <c r="J205" s="20">
        <v>10</v>
      </c>
      <c r="K205" s="20" t="s">
        <v>27</v>
      </c>
      <c r="L205" s="21" t="s">
        <v>465</v>
      </c>
    </row>
    <row r="206" spans="1:12" s="13" customFormat="1" ht="28.5">
      <c r="A206" s="31">
        <v>537799</v>
      </c>
      <c r="B206" s="25" t="s">
        <v>56</v>
      </c>
      <c r="C206" s="20">
        <v>2</v>
      </c>
      <c r="D206" s="20" t="s">
        <v>24</v>
      </c>
      <c r="E206" s="16" t="s">
        <v>310</v>
      </c>
      <c r="F206" s="16" t="s">
        <v>316</v>
      </c>
      <c r="G206" s="20">
        <v>5</v>
      </c>
      <c r="H206" s="17">
        <v>10</v>
      </c>
      <c r="I206" s="26">
        <v>50</v>
      </c>
      <c r="J206" s="20">
        <v>7</v>
      </c>
      <c r="K206" s="20" t="s">
        <v>27</v>
      </c>
      <c r="L206" s="21" t="s">
        <v>465</v>
      </c>
    </row>
    <row r="207" spans="1:12" s="13" customFormat="1" ht="28.5">
      <c r="A207" s="31">
        <v>537799</v>
      </c>
      <c r="B207" s="25" t="s">
        <v>56</v>
      </c>
      <c r="C207" s="20">
        <v>2</v>
      </c>
      <c r="D207" s="20" t="s">
        <v>24</v>
      </c>
      <c r="E207" s="16" t="s">
        <v>310</v>
      </c>
      <c r="F207" s="16" t="s">
        <v>317</v>
      </c>
      <c r="G207" s="20">
        <v>5</v>
      </c>
      <c r="H207" s="17">
        <v>29.27</v>
      </c>
      <c r="I207" s="26">
        <v>146.35</v>
      </c>
      <c r="J207" s="20">
        <v>10</v>
      </c>
      <c r="K207" s="20" t="s">
        <v>30</v>
      </c>
      <c r="L207" s="21" t="s">
        <v>465</v>
      </c>
    </row>
    <row r="208" spans="1:12" s="13" customFormat="1" ht="28.5">
      <c r="A208" s="31">
        <v>537799</v>
      </c>
      <c r="B208" s="25" t="s">
        <v>56</v>
      </c>
      <c r="C208" s="20">
        <v>2</v>
      </c>
      <c r="D208" s="20" t="s">
        <v>24</v>
      </c>
      <c r="E208" s="16" t="s">
        <v>310</v>
      </c>
      <c r="F208" s="16" t="s">
        <v>318</v>
      </c>
      <c r="G208" s="20">
        <v>5</v>
      </c>
      <c r="H208" s="17">
        <v>30</v>
      </c>
      <c r="I208" s="26">
        <v>150</v>
      </c>
      <c r="J208" s="20">
        <v>15</v>
      </c>
      <c r="K208" s="20" t="s">
        <v>513</v>
      </c>
      <c r="L208" s="21" t="s">
        <v>465</v>
      </c>
    </row>
    <row r="209" spans="1:12" s="13" customFormat="1" ht="28.5">
      <c r="A209" s="31">
        <v>537799</v>
      </c>
      <c r="B209" s="25" t="s">
        <v>56</v>
      </c>
      <c r="C209" s="20">
        <v>2</v>
      </c>
      <c r="D209" s="20" t="s">
        <v>24</v>
      </c>
      <c r="E209" s="16" t="s">
        <v>310</v>
      </c>
      <c r="F209" s="16" t="s">
        <v>319</v>
      </c>
      <c r="G209" s="20">
        <v>2</v>
      </c>
      <c r="H209" s="17">
        <v>30</v>
      </c>
      <c r="I209" s="26">
        <v>60</v>
      </c>
      <c r="J209" s="20">
        <v>15</v>
      </c>
      <c r="K209" s="20" t="s">
        <v>513</v>
      </c>
      <c r="L209" s="21" t="s">
        <v>465</v>
      </c>
    </row>
    <row r="210" spans="1:12" s="13" customFormat="1" ht="28.5">
      <c r="A210" s="31">
        <v>537799</v>
      </c>
      <c r="B210" s="25" t="s">
        <v>56</v>
      </c>
      <c r="C210" s="20">
        <v>2</v>
      </c>
      <c r="D210" s="20" t="s">
        <v>24</v>
      </c>
      <c r="E210" s="16" t="s">
        <v>310</v>
      </c>
      <c r="F210" s="16" t="s">
        <v>320</v>
      </c>
      <c r="G210" s="20">
        <v>2</v>
      </c>
      <c r="H210" s="17">
        <v>20.72</v>
      </c>
      <c r="I210" s="26">
        <v>41.44</v>
      </c>
      <c r="J210" s="20">
        <v>15</v>
      </c>
      <c r="K210" s="20" t="s">
        <v>513</v>
      </c>
      <c r="L210" s="21" t="s">
        <v>465</v>
      </c>
    </row>
    <row r="211" spans="1:12" s="13" customFormat="1" ht="28.5">
      <c r="A211" s="31">
        <v>537799</v>
      </c>
      <c r="B211" s="25" t="s">
        <v>56</v>
      </c>
      <c r="C211" s="20">
        <v>2</v>
      </c>
      <c r="D211" s="20" t="s">
        <v>24</v>
      </c>
      <c r="E211" s="16" t="s">
        <v>310</v>
      </c>
      <c r="F211" s="16" t="s">
        <v>321</v>
      </c>
      <c r="G211" s="20">
        <v>5</v>
      </c>
      <c r="H211" s="17">
        <v>70</v>
      </c>
      <c r="I211" s="26">
        <v>350</v>
      </c>
      <c r="J211" s="20">
        <v>15</v>
      </c>
      <c r="K211" s="20" t="s">
        <v>30</v>
      </c>
      <c r="L211" s="21" t="s">
        <v>465</v>
      </c>
    </row>
    <row r="212" spans="1:12" s="13" customFormat="1" ht="28.5">
      <c r="A212" s="31">
        <v>537799</v>
      </c>
      <c r="B212" s="25" t="s">
        <v>56</v>
      </c>
      <c r="C212" s="20">
        <v>2</v>
      </c>
      <c r="D212" s="20" t="s">
        <v>24</v>
      </c>
      <c r="E212" s="16" t="s">
        <v>310</v>
      </c>
      <c r="F212" s="16" t="s">
        <v>322</v>
      </c>
      <c r="G212" s="20">
        <v>5</v>
      </c>
      <c r="H212" s="17">
        <v>46</v>
      </c>
      <c r="I212" s="26">
        <v>230</v>
      </c>
      <c r="J212" s="20">
        <v>15</v>
      </c>
      <c r="K212" s="20" t="s">
        <v>27</v>
      </c>
      <c r="L212" s="21" t="s">
        <v>465</v>
      </c>
    </row>
    <row r="213" spans="1:12" s="13" customFormat="1" ht="28.5">
      <c r="A213" s="31">
        <v>537799</v>
      </c>
      <c r="B213" s="25" t="s">
        <v>56</v>
      </c>
      <c r="C213" s="20">
        <v>2</v>
      </c>
      <c r="D213" s="20" t="s">
        <v>24</v>
      </c>
      <c r="E213" s="16" t="s">
        <v>310</v>
      </c>
      <c r="F213" s="16" t="s">
        <v>323</v>
      </c>
      <c r="G213" s="20">
        <v>5</v>
      </c>
      <c r="H213" s="17">
        <v>50</v>
      </c>
      <c r="I213" s="26">
        <v>250</v>
      </c>
      <c r="J213" s="20">
        <v>15</v>
      </c>
      <c r="K213" s="20" t="s">
        <v>27</v>
      </c>
      <c r="L213" s="21" t="s">
        <v>465</v>
      </c>
    </row>
    <row r="214" spans="1:12" s="13" customFormat="1" ht="28.5">
      <c r="A214" s="31">
        <v>537799</v>
      </c>
      <c r="B214" s="25" t="s">
        <v>56</v>
      </c>
      <c r="C214" s="20">
        <v>2</v>
      </c>
      <c r="D214" s="20" t="s">
        <v>24</v>
      </c>
      <c r="E214" s="16" t="s">
        <v>310</v>
      </c>
      <c r="F214" s="16" t="s">
        <v>324</v>
      </c>
      <c r="G214" s="20">
        <v>5</v>
      </c>
      <c r="H214" s="17">
        <v>43</v>
      </c>
      <c r="I214" s="26">
        <v>215</v>
      </c>
      <c r="J214" s="20">
        <v>15</v>
      </c>
      <c r="K214" s="20" t="s">
        <v>27</v>
      </c>
      <c r="L214" s="21" t="s">
        <v>465</v>
      </c>
    </row>
    <row r="215" spans="1:12" s="13" customFormat="1" ht="28.5">
      <c r="A215" s="31">
        <v>537799</v>
      </c>
      <c r="B215" s="25" t="s">
        <v>56</v>
      </c>
      <c r="C215" s="20">
        <v>2</v>
      </c>
      <c r="D215" s="20" t="s">
        <v>24</v>
      </c>
      <c r="E215" s="16" t="s">
        <v>310</v>
      </c>
      <c r="F215" s="16" t="s">
        <v>325</v>
      </c>
      <c r="G215" s="20">
        <v>5</v>
      </c>
      <c r="H215" s="17">
        <v>115</v>
      </c>
      <c r="I215" s="26">
        <v>575</v>
      </c>
      <c r="J215" s="20">
        <v>15</v>
      </c>
      <c r="K215" s="20" t="s">
        <v>519</v>
      </c>
      <c r="L215" s="21" t="s">
        <v>465</v>
      </c>
    </row>
    <row r="216" spans="1:12" s="13" customFormat="1" ht="42.75">
      <c r="A216" s="31">
        <v>537799</v>
      </c>
      <c r="B216" s="25" t="s">
        <v>56</v>
      </c>
      <c r="C216" s="20">
        <v>2</v>
      </c>
      <c r="D216" s="20" t="s">
        <v>24</v>
      </c>
      <c r="E216" s="16" t="s">
        <v>310</v>
      </c>
      <c r="F216" s="16" t="s">
        <v>326</v>
      </c>
      <c r="G216" s="20">
        <v>5</v>
      </c>
      <c r="H216" s="17">
        <v>296</v>
      </c>
      <c r="I216" s="26">
        <v>1480</v>
      </c>
      <c r="J216" s="20">
        <v>10</v>
      </c>
      <c r="K216" s="20" t="s">
        <v>27</v>
      </c>
      <c r="L216" s="21" t="s">
        <v>465</v>
      </c>
    </row>
    <row r="217" spans="1:12" s="13" customFormat="1" ht="28.5">
      <c r="A217" s="31">
        <v>537799</v>
      </c>
      <c r="B217" s="25" t="s">
        <v>56</v>
      </c>
      <c r="C217" s="20">
        <v>2</v>
      </c>
      <c r="D217" s="20" t="s">
        <v>24</v>
      </c>
      <c r="E217" s="16" t="s">
        <v>310</v>
      </c>
      <c r="F217" s="16" t="s">
        <v>327</v>
      </c>
      <c r="G217" s="20">
        <v>2</v>
      </c>
      <c r="H217" s="17">
        <v>28.81</v>
      </c>
      <c r="I217" s="26">
        <v>57.62</v>
      </c>
      <c r="J217" s="20">
        <v>15</v>
      </c>
      <c r="K217" s="20" t="s">
        <v>513</v>
      </c>
      <c r="L217" s="21" t="s">
        <v>465</v>
      </c>
    </row>
    <row r="218" spans="1:12" s="13" customFormat="1" ht="28.5">
      <c r="A218" s="31">
        <v>537799</v>
      </c>
      <c r="B218" s="25" t="s">
        <v>56</v>
      </c>
      <c r="C218" s="20">
        <v>2</v>
      </c>
      <c r="D218" s="20" t="s">
        <v>24</v>
      </c>
      <c r="E218" s="16" t="s">
        <v>310</v>
      </c>
      <c r="F218" s="16" t="s">
        <v>328</v>
      </c>
      <c r="G218" s="20">
        <v>2</v>
      </c>
      <c r="H218" s="17">
        <v>5</v>
      </c>
      <c r="I218" s="26">
        <v>10</v>
      </c>
      <c r="J218" s="20">
        <v>15</v>
      </c>
      <c r="K218" s="20" t="s">
        <v>513</v>
      </c>
      <c r="L218" s="21" t="s">
        <v>465</v>
      </c>
    </row>
    <row r="219" spans="1:12" s="13" customFormat="1" ht="28.5">
      <c r="A219" s="31">
        <v>537799</v>
      </c>
      <c r="B219" s="25" t="s">
        <v>56</v>
      </c>
      <c r="C219" s="20">
        <v>2</v>
      </c>
      <c r="D219" s="20" t="s">
        <v>24</v>
      </c>
      <c r="E219" s="16" t="s">
        <v>310</v>
      </c>
      <c r="F219" s="16" t="s">
        <v>329</v>
      </c>
      <c r="G219" s="20">
        <v>2</v>
      </c>
      <c r="H219" s="17">
        <v>5</v>
      </c>
      <c r="I219" s="26">
        <v>10</v>
      </c>
      <c r="J219" s="20">
        <v>15</v>
      </c>
      <c r="K219" s="20" t="s">
        <v>513</v>
      </c>
      <c r="L219" s="21" t="s">
        <v>465</v>
      </c>
    </row>
    <row r="220" spans="1:12" s="13" customFormat="1" ht="28.5">
      <c r="A220" s="31">
        <v>537799</v>
      </c>
      <c r="B220" s="25" t="s">
        <v>56</v>
      </c>
      <c r="C220" s="20">
        <v>2</v>
      </c>
      <c r="D220" s="20" t="s">
        <v>24</v>
      </c>
      <c r="E220" s="16" t="s">
        <v>310</v>
      </c>
      <c r="F220" s="16" t="s">
        <v>330</v>
      </c>
      <c r="G220" s="20">
        <v>2</v>
      </c>
      <c r="H220" s="17">
        <v>10</v>
      </c>
      <c r="I220" s="26">
        <v>20</v>
      </c>
      <c r="J220" s="20">
        <v>15</v>
      </c>
      <c r="K220" s="20" t="s">
        <v>513</v>
      </c>
      <c r="L220" s="21" t="s">
        <v>465</v>
      </c>
    </row>
    <row r="221" spans="1:12" s="13" customFormat="1" ht="28.5">
      <c r="A221" s="31">
        <v>537799</v>
      </c>
      <c r="B221" s="25" t="s">
        <v>56</v>
      </c>
      <c r="C221" s="20">
        <v>2</v>
      </c>
      <c r="D221" s="20" t="s">
        <v>24</v>
      </c>
      <c r="E221" s="16" t="s">
        <v>310</v>
      </c>
      <c r="F221" s="16" t="s">
        <v>331</v>
      </c>
      <c r="G221" s="20">
        <v>2</v>
      </c>
      <c r="H221" s="17">
        <v>10</v>
      </c>
      <c r="I221" s="26">
        <v>20</v>
      </c>
      <c r="J221" s="20">
        <v>15</v>
      </c>
      <c r="K221" s="20" t="s">
        <v>513</v>
      </c>
      <c r="L221" s="21" t="s">
        <v>465</v>
      </c>
    </row>
    <row r="222" spans="1:12" s="13" customFormat="1" ht="28.5">
      <c r="A222" s="31">
        <v>537799</v>
      </c>
      <c r="B222" s="25" t="s">
        <v>56</v>
      </c>
      <c r="C222" s="20">
        <v>2</v>
      </c>
      <c r="D222" s="20" t="s">
        <v>24</v>
      </c>
      <c r="E222" s="16" t="s">
        <v>310</v>
      </c>
      <c r="F222" s="16" t="s">
        <v>332</v>
      </c>
      <c r="G222" s="20">
        <v>2</v>
      </c>
      <c r="H222" s="17">
        <v>13.61</v>
      </c>
      <c r="I222" s="26">
        <v>27.22</v>
      </c>
      <c r="J222" s="20">
        <v>15</v>
      </c>
      <c r="K222" s="20" t="s">
        <v>513</v>
      </c>
      <c r="L222" s="21" t="s">
        <v>465</v>
      </c>
    </row>
    <row r="223" spans="1:12" s="13" customFormat="1" ht="28.5">
      <c r="A223" s="31">
        <v>537799</v>
      </c>
      <c r="B223" s="25" t="s">
        <v>56</v>
      </c>
      <c r="C223" s="20">
        <v>2</v>
      </c>
      <c r="D223" s="20" t="s">
        <v>24</v>
      </c>
      <c r="E223" s="16" t="s">
        <v>310</v>
      </c>
      <c r="F223" s="16" t="s">
        <v>333</v>
      </c>
      <c r="G223" s="20">
        <v>43</v>
      </c>
      <c r="H223" s="17">
        <v>5</v>
      </c>
      <c r="I223" s="26">
        <v>215</v>
      </c>
      <c r="J223" s="20">
        <v>15</v>
      </c>
      <c r="K223" s="20" t="s">
        <v>27</v>
      </c>
      <c r="L223" s="21" t="s">
        <v>465</v>
      </c>
    </row>
    <row r="224" spans="1:12" s="13" customFormat="1" ht="28.5">
      <c r="A224" s="31">
        <v>537799</v>
      </c>
      <c r="B224" s="25" t="s">
        <v>56</v>
      </c>
      <c r="C224" s="20">
        <v>2</v>
      </c>
      <c r="D224" s="20" t="s">
        <v>24</v>
      </c>
      <c r="E224" s="16" t="s">
        <v>334</v>
      </c>
      <c r="F224" s="16" t="s">
        <v>335</v>
      </c>
      <c r="G224" s="20">
        <v>2</v>
      </c>
      <c r="H224" s="17">
        <v>25</v>
      </c>
      <c r="I224" s="26">
        <v>50</v>
      </c>
      <c r="J224" s="20">
        <v>15</v>
      </c>
      <c r="K224" s="20" t="s">
        <v>513</v>
      </c>
      <c r="L224" s="21" t="s">
        <v>465</v>
      </c>
    </row>
    <row r="225" spans="1:12" s="13" customFormat="1" ht="42.75">
      <c r="A225" s="31">
        <v>537799</v>
      </c>
      <c r="B225" s="25" t="s">
        <v>56</v>
      </c>
      <c r="C225" s="20">
        <v>2</v>
      </c>
      <c r="D225" s="20" t="s">
        <v>24</v>
      </c>
      <c r="E225" s="16" t="s">
        <v>44</v>
      </c>
      <c r="F225" s="16" t="s">
        <v>336</v>
      </c>
      <c r="G225" s="20">
        <v>3</v>
      </c>
      <c r="H225" s="17">
        <v>50</v>
      </c>
      <c r="I225" s="26">
        <v>150</v>
      </c>
      <c r="J225" s="20">
        <v>7</v>
      </c>
      <c r="K225" s="20" t="s">
        <v>27</v>
      </c>
      <c r="L225" s="21" t="s">
        <v>465</v>
      </c>
    </row>
    <row r="226" spans="1:12" s="13" customFormat="1" ht="28.5">
      <c r="A226" s="31">
        <v>537799</v>
      </c>
      <c r="B226" s="25" t="s">
        <v>56</v>
      </c>
      <c r="C226" s="20">
        <v>2</v>
      </c>
      <c r="D226" s="20" t="s">
        <v>24</v>
      </c>
      <c r="E226" s="16" t="s">
        <v>44</v>
      </c>
      <c r="F226" s="16" t="s">
        <v>337</v>
      </c>
      <c r="G226" s="20">
        <v>2</v>
      </c>
      <c r="H226" s="17">
        <v>80</v>
      </c>
      <c r="I226" s="26">
        <v>160</v>
      </c>
      <c r="J226" s="20">
        <v>15</v>
      </c>
      <c r="K226" s="20" t="s">
        <v>513</v>
      </c>
      <c r="L226" s="21" t="s">
        <v>465</v>
      </c>
    </row>
    <row r="227" spans="1:12" s="13" customFormat="1" ht="28.5">
      <c r="A227" s="31">
        <v>537799</v>
      </c>
      <c r="B227" s="25" t="s">
        <v>56</v>
      </c>
      <c r="C227" s="20">
        <v>2</v>
      </c>
      <c r="D227" s="20" t="s">
        <v>24</v>
      </c>
      <c r="E227" s="16" t="s">
        <v>44</v>
      </c>
      <c r="F227" s="16" t="s">
        <v>338</v>
      </c>
      <c r="G227" s="20">
        <v>2</v>
      </c>
      <c r="H227" s="17">
        <v>50</v>
      </c>
      <c r="I227" s="26">
        <v>100</v>
      </c>
      <c r="J227" s="20">
        <v>15</v>
      </c>
      <c r="K227" s="20" t="s">
        <v>27</v>
      </c>
      <c r="L227" s="21" t="s">
        <v>465</v>
      </c>
    </row>
    <row r="228" spans="1:12" s="13" customFormat="1" ht="28.5">
      <c r="A228" s="31">
        <v>537799</v>
      </c>
      <c r="B228" s="25" t="s">
        <v>56</v>
      </c>
      <c r="C228" s="20">
        <v>2</v>
      </c>
      <c r="D228" s="20" t="s">
        <v>24</v>
      </c>
      <c r="E228" s="16" t="s">
        <v>44</v>
      </c>
      <c r="F228" s="16" t="s">
        <v>339</v>
      </c>
      <c r="G228" s="20">
        <v>2</v>
      </c>
      <c r="H228" s="17">
        <v>60</v>
      </c>
      <c r="I228" s="26">
        <v>120</v>
      </c>
      <c r="J228" s="20">
        <v>15</v>
      </c>
      <c r="K228" s="20" t="s">
        <v>513</v>
      </c>
      <c r="L228" s="21" t="s">
        <v>465</v>
      </c>
    </row>
    <row r="229" spans="1:12" s="13" customFormat="1" ht="28.5">
      <c r="A229" s="31">
        <v>537799</v>
      </c>
      <c r="B229" s="25" t="s">
        <v>56</v>
      </c>
      <c r="C229" s="20">
        <v>2</v>
      </c>
      <c r="D229" s="20" t="s">
        <v>24</v>
      </c>
      <c r="E229" s="16" t="s">
        <v>44</v>
      </c>
      <c r="F229" s="16" t="s">
        <v>340</v>
      </c>
      <c r="G229" s="20">
        <v>2</v>
      </c>
      <c r="H229" s="17">
        <v>130</v>
      </c>
      <c r="I229" s="26">
        <v>260</v>
      </c>
      <c r="J229" s="20">
        <v>10</v>
      </c>
      <c r="K229" s="20" t="s">
        <v>27</v>
      </c>
      <c r="L229" s="21" t="s">
        <v>465</v>
      </c>
    </row>
    <row r="230" spans="1:12" s="13" customFormat="1" ht="57">
      <c r="A230" s="31">
        <v>537799</v>
      </c>
      <c r="B230" s="25" t="s">
        <v>56</v>
      </c>
      <c r="C230" s="20">
        <v>2</v>
      </c>
      <c r="D230" s="20" t="s">
        <v>24</v>
      </c>
      <c r="E230" s="16" t="s">
        <v>341</v>
      </c>
      <c r="F230" s="16" t="s">
        <v>342</v>
      </c>
      <c r="G230" s="20">
        <v>3</v>
      </c>
      <c r="H230" s="17">
        <v>800</v>
      </c>
      <c r="I230" s="26">
        <v>2400</v>
      </c>
      <c r="J230" s="20">
        <v>15</v>
      </c>
      <c r="K230" s="20">
        <v>9</v>
      </c>
      <c r="L230" s="21" t="s">
        <v>465</v>
      </c>
    </row>
    <row r="231" spans="1:12" s="13" customFormat="1" ht="28.5">
      <c r="A231" s="31">
        <v>537799</v>
      </c>
      <c r="B231" s="25" t="s">
        <v>56</v>
      </c>
      <c r="C231" s="20">
        <v>2</v>
      </c>
      <c r="D231" s="20" t="s">
        <v>24</v>
      </c>
      <c r="E231" s="16" t="s">
        <v>343</v>
      </c>
      <c r="F231" s="16" t="s">
        <v>344</v>
      </c>
      <c r="G231" s="20">
        <v>10</v>
      </c>
      <c r="H231" s="17">
        <v>630.34</v>
      </c>
      <c r="I231" s="26">
        <v>6303.4000000000005</v>
      </c>
      <c r="J231" s="20">
        <v>25</v>
      </c>
      <c r="K231" s="20" t="s">
        <v>493</v>
      </c>
      <c r="L231" s="21" t="s">
        <v>465</v>
      </c>
    </row>
    <row r="232" spans="1:12" s="13" customFormat="1" ht="28.5">
      <c r="A232" s="31">
        <v>537799</v>
      </c>
      <c r="B232" s="25" t="s">
        <v>56</v>
      </c>
      <c r="C232" s="20">
        <v>2</v>
      </c>
      <c r="D232" s="20" t="s">
        <v>24</v>
      </c>
      <c r="E232" s="16" t="s">
        <v>343</v>
      </c>
      <c r="F232" s="16" t="s">
        <v>345</v>
      </c>
      <c r="G232" s="20">
        <v>20</v>
      </c>
      <c r="H232" s="17">
        <v>50</v>
      </c>
      <c r="I232" s="26">
        <v>1000</v>
      </c>
      <c r="J232" s="20">
        <v>10</v>
      </c>
      <c r="K232" s="20">
        <v>14</v>
      </c>
      <c r="L232" s="21" t="s">
        <v>465</v>
      </c>
    </row>
    <row r="233" spans="1:12" s="13" customFormat="1" ht="28.5">
      <c r="A233" s="31">
        <v>537799</v>
      </c>
      <c r="B233" s="25" t="s">
        <v>56</v>
      </c>
      <c r="C233" s="20">
        <v>2</v>
      </c>
      <c r="D233" s="20" t="s">
        <v>24</v>
      </c>
      <c r="E233" s="16" t="s">
        <v>346</v>
      </c>
      <c r="F233" s="16" t="s">
        <v>347</v>
      </c>
      <c r="G233" s="20">
        <v>2</v>
      </c>
      <c r="H233" s="17">
        <v>40</v>
      </c>
      <c r="I233" s="26">
        <v>80</v>
      </c>
      <c r="J233" s="20">
        <v>15</v>
      </c>
      <c r="K233" s="20" t="s">
        <v>27</v>
      </c>
      <c r="L233" s="21" t="s">
        <v>465</v>
      </c>
    </row>
    <row r="234" spans="1:12" s="13" customFormat="1" ht="28.5">
      <c r="A234" s="31">
        <v>537799</v>
      </c>
      <c r="B234" s="25" t="s">
        <v>56</v>
      </c>
      <c r="C234" s="20">
        <v>2</v>
      </c>
      <c r="D234" s="20" t="s">
        <v>24</v>
      </c>
      <c r="E234" s="16" t="s">
        <v>348</v>
      </c>
      <c r="F234" s="16" t="s">
        <v>349</v>
      </c>
      <c r="G234" s="20">
        <v>3</v>
      </c>
      <c r="H234" s="17">
        <v>40</v>
      </c>
      <c r="I234" s="26">
        <v>120</v>
      </c>
      <c r="J234" s="20">
        <v>5</v>
      </c>
      <c r="K234" s="20" t="s">
        <v>27</v>
      </c>
      <c r="L234" s="21" t="s">
        <v>465</v>
      </c>
    </row>
    <row r="235" spans="1:12" s="13" customFormat="1" ht="85.5">
      <c r="A235" s="31">
        <v>537799</v>
      </c>
      <c r="B235" s="25" t="s">
        <v>56</v>
      </c>
      <c r="C235" s="20">
        <v>2</v>
      </c>
      <c r="D235" s="20" t="s">
        <v>24</v>
      </c>
      <c r="E235" s="16" t="s">
        <v>350</v>
      </c>
      <c r="F235" s="16" t="s">
        <v>351</v>
      </c>
      <c r="G235" s="20">
        <v>6</v>
      </c>
      <c r="H235" s="17">
        <v>2265</v>
      </c>
      <c r="I235" s="26">
        <v>13590</v>
      </c>
      <c r="J235" s="20">
        <v>10</v>
      </c>
      <c r="K235" s="20" t="s">
        <v>27</v>
      </c>
      <c r="L235" s="21" t="s">
        <v>470</v>
      </c>
    </row>
    <row r="236" spans="1:12" s="13" customFormat="1" ht="42.75">
      <c r="A236" s="31">
        <v>537799</v>
      </c>
      <c r="B236" s="25" t="s">
        <v>56</v>
      </c>
      <c r="C236" s="20">
        <v>2</v>
      </c>
      <c r="D236" s="20" t="s">
        <v>24</v>
      </c>
      <c r="E236" s="16" t="s">
        <v>350</v>
      </c>
      <c r="F236" s="16" t="s">
        <v>352</v>
      </c>
      <c r="G236" s="20">
        <v>20</v>
      </c>
      <c r="H236" s="17">
        <v>169</v>
      </c>
      <c r="I236" s="26">
        <v>3380</v>
      </c>
      <c r="J236" s="20">
        <v>7</v>
      </c>
      <c r="K236" s="20" t="s">
        <v>27</v>
      </c>
      <c r="L236" s="21" t="s">
        <v>470</v>
      </c>
    </row>
    <row r="237" spans="1:12" s="13" customFormat="1" ht="28.5">
      <c r="A237" s="31">
        <v>537799</v>
      </c>
      <c r="B237" s="25" t="s">
        <v>56</v>
      </c>
      <c r="C237" s="20">
        <v>2</v>
      </c>
      <c r="D237" s="20" t="s">
        <v>24</v>
      </c>
      <c r="E237" s="16" t="s">
        <v>350</v>
      </c>
      <c r="F237" s="16" t="s">
        <v>353</v>
      </c>
      <c r="G237" s="20">
        <v>2</v>
      </c>
      <c r="H237" s="17">
        <v>29000</v>
      </c>
      <c r="I237" s="26">
        <v>58000</v>
      </c>
      <c r="J237" s="20">
        <v>15</v>
      </c>
      <c r="K237" s="20" t="s">
        <v>541</v>
      </c>
      <c r="L237" s="21" t="s">
        <v>470</v>
      </c>
    </row>
    <row r="238" spans="1:12" s="13" customFormat="1" ht="42.75">
      <c r="A238" s="31">
        <v>537799</v>
      </c>
      <c r="B238" s="25" t="s">
        <v>56</v>
      </c>
      <c r="C238" s="20">
        <v>2</v>
      </c>
      <c r="D238" s="20" t="s">
        <v>24</v>
      </c>
      <c r="E238" s="16" t="s">
        <v>354</v>
      </c>
      <c r="F238" s="16" t="s">
        <v>355</v>
      </c>
      <c r="G238" s="20">
        <v>48</v>
      </c>
      <c r="H238" s="17">
        <v>10</v>
      </c>
      <c r="I238" s="26">
        <v>480</v>
      </c>
      <c r="J238" s="20">
        <v>15</v>
      </c>
      <c r="K238" s="20" t="s">
        <v>27</v>
      </c>
      <c r="L238" s="21" t="s">
        <v>522</v>
      </c>
    </row>
    <row r="239" spans="1:12" s="13" customFormat="1" ht="28.5">
      <c r="A239" s="31">
        <v>537799</v>
      </c>
      <c r="B239" s="25" t="s">
        <v>56</v>
      </c>
      <c r="C239" s="20">
        <v>2</v>
      </c>
      <c r="D239" s="20" t="s">
        <v>24</v>
      </c>
      <c r="E239" s="16" t="s">
        <v>356</v>
      </c>
      <c r="F239" s="16" t="s">
        <v>357</v>
      </c>
      <c r="G239" s="20">
        <v>10</v>
      </c>
      <c r="H239" s="17">
        <v>1634.21</v>
      </c>
      <c r="I239" s="26">
        <v>16342.1</v>
      </c>
      <c r="J239" s="20">
        <v>25</v>
      </c>
      <c r="K239" s="20" t="s">
        <v>506</v>
      </c>
      <c r="L239" s="21" t="s">
        <v>465</v>
      </c>
    </row>
    <row r="240" spans="1:12" s="13" customFormat="1" ht="28.5">
      <c r="A240" s="31">
        <v>537799</v>
      </c>
      <c r="B240" s="25" t="s">
        <v>56</v>
      </c>
      <c r="C240" s="20">
        <v>2</v>
      </c>
      <c r="D240" s="20" t="s">
        <v>24</v>
      </c>
      <c r="E240" s="16" t="s">
        <v>358</v>
      </c>
      <c r="F240" s="16" t="s">
        <v>359</v>
      </c>
      <c r="G240" s="20">
        <v>5</v>
      </c>
      <c r="H240" s="17">
        <v>1890</v>
      </c>
      <c r="I240" s="26">
        <v>9450</v>
      </c>
      <c r="J240" s="20">
        <v>5</v>
      </c>
      <c r="K240" s="20" t="s">
        <v>542</v>
      </c>
      <c r="L240" s="21" t="s">
        <v>465</v>
      </c>
    </row>
    <row r="241" spans="1:12" s="13" customFormat="1" ht="28.5">
      <c r="A241" s="31">
        <v>537799</v>
      </c>
      <c r="B241" s="25" t="s">
        <v>56</v>
      </c>
      <c r="C241" s="20">
        <v>2</v>
      </c>
      <c r="D241" s="20" t="s">
        <v>24</v>
      </c>
      <c r="E241" s="16" t="s">
        <v>358</v>
      </c>
      <c r="F241" s="16" t="s">
        <v>360</v>
      </c>
      <c r="G241" s="20">
        <v>4</v>
      </c>
      <c r="H241" s="17">
        <v>500</v>
      </c>
      <c r="I241" s="26">
        <v>2000</v>
      </c>
      <c r="J241" s="20">
        <v>7</v>
      </c>
      <c r="K241" s="20" t="s">
        <v>512</v>
      </c>
      <c r="L241" s="21" t="s">
        <v>465</v>
      </c>
    </row>
    <row r="242" spans="1:12" s="13" customFormat="1" ht="28.5">
      <c r="A242" s="31">
        <v>537799</v>
      </c>
      <c r="B242" s="25" t="s">
        <v>56</v>
      </c>
      <c r="C242" s="20">
        <v>2</v>
      </c>
      <c r="D242" s="20" t="s">
        <v>24</v>
      </c>
      <c r="E242" s="16" t="s">
        <v>358</v>
      </c>
      <c r="F242" s="16" t="s">
        <v>361</v>
      </c>
      <c r="G242" s="20">
        <v>5</v>
      </c>
      <c r="H242" s="17">
        <v>500</v>
      </c>
      <c r="I242" s="26">
        <v>2500</v>
      </c>
      <c r="J242" s="20">
        <v>5</v>
      </c>
      <c r="K242" s="20">
        <v>14.21</v>
      </c>
      <c r="L242" s="21" t="s">
        <v>465</v>
      </c>
    </row>
    <row r="243" spans="1:12" s="13" customFormat="1" ht="28.5">
      <c r="A243" s="31">
        <v>537799</v>
      </c>
      <c r="B243" s="25" t="s">
        <v>56</v>
      </c>
      <c r="C243" s="20">
        <v>2</v>
      </c>
      <c r="D243" s="20" t="s">
        <v>24</v>
      </c>
      <c r="E243" s="16" t="s">
        <v>362</v>
      </c>
      <c r="F243" s="16" t="s">
        <v>363</v>
      </c>
      <c r="G243" s="20">
        <v>5</v>
      </c>
      <c r="H243" s="17">
        <v>800</v>
      </c>
      <c r="I243" s="26">
        <v>4000</v>
      </c>
      <c r="J243" s="20">
        <v>15</v>
      </c>
      <c r="K243" s="20" t="s">
        <v>543</v>
      </c>
      <c r="L243" s="21" t="s">
        <v>465</v>
      </c>
    </row>
    <row r="244" spans="1:12" s="13" customFormat="1" ht="28.5">
      <c r="A244" s="31">
        <v>537799</v>
      </c>
      <c r="B244" s="25" t="s">
        <v>56</v>
      </c>
      <c r="C244" s="20">
        <v>2</v>
      </c>
      <c r="D244" s="20" t="s">
        <v>24</v>
      </c>
      <c r="E244" s="16" t="s">
        <v>362</v>
      </c>
      <c r="F244" s="16" t="s">
        <v>364</v>
      </c>
      <c r="G244" s="20">
        <v>2</v>
      </c>
      <c r="H244" s="17">
        <v>901</v>
      </c>
      <c r="I244" s="26">
        <v>1802</v>
      </c>
      <c r="J244" s="20">
        <v>6</v>
      </c>
      <c r="K244" s="20" t="s">
        <v>27</v>
      </c>
      <c r="L244" s="21" t="s">
        <v>470</v>
      </c>
    </row>
    <row r="245" spans="1:12" s="13" customFormat="1" ht="28.5">
      <c r="A245" s="31">
        <v>537799</v>
      </c>
      <c r="B245" s="25" t="s">
        <v>56</v>
      </c>
      <c r="C245" s="20">
        <v>2</v>
      </c>
      <c r="D245" s="20" t="s">
        <v>24</v>
      </c>
      <c r="E245" s="16" t="s">
        <v>365</v>
      </c>
      <c r="F245" s="16" t="s">
        <v>366</v>
      </c>
      <c r="G245" s="20">
        <v>2</v>
      </c>
      <c r="H245" s="17">
        <v>2495</v>
      </c>
      <c r="I245" s="26">
        <v>4990</v>
      </c>
      <c r="J245" s="20">
        <v>7</v>
      </c>
      <c r="K245" s="20" t="s">
        <v>512</v>
      </c>
      <c r="L245" s="21" t="s">
        <v>465</v>
      </c>
    </row>
    <row r="246" spans="1:12" s="13" customFormat="1" ht="42.75">
      <c r="A246" s="31">
        <v>537799</v>
      </c>
      <c r="B246" s="25" t="s">
        <v>56</v>
      </c>
      <c r="C246" s="20">
        <v>2</v>
      </c>
      <c r="D246" s="20" t="s">
        <v>24</v>
      </c>
      <c r="E246" s="16" t="s">
        <v>367</v>
      </c>
      <c r="F246" s="16" t="s">
        <v>368</v>
      </c>
      <c r="G246" s="20">
        <v>10</v>
      </c>
      <c r="H246" s="17">
        <v>250</v>
      </c>
      <c r="I246" s="26">
        <v>2500</v>
      </c>
      <c r="J246" s="20">
        <v>5</v>
      </c>
      <c r="K246" s="20" t="s">
        <v>544</v>
      </c>
      <c r="L246" s="21" t="s">
        <v>465</v>
      </c>
    </row>
    <row r="247" spans="1:12" s="13" customFormat="1" ht="28.5">
      <c r="A247" s="31">
        <v>537799</v>
      </c>
      <c r="B247" s="25" t="s">
        <v>56</v>
      </c>
      <c r="C247" s="20">
        <v>2</v>
      </c>
      <c r="D247" s="20" t="s">
        <v>24</v>
      </c>
      <c r="E247" s="16" t="s">
        <v>369</v>
      </c>
      <c r="F247" s="16" t="s">
        <v>370</v>
      </c>
      <c r="G247" s="20">
        <v>10</v>
      </c>
      <c r="H247" s="17">
        <v>160</v>
      </c>
      <c r="I247" s="26">
        <v>1600</v>
      </c>
      <c r="J247" s="20">
        <v>5</v>
      </c>
      <c r="K247" s="20" t="s">
        <v>545</v>
      </c>
      <c r="L247" s="21" t="s">
        <v>465</v>
      </c>
    </row>
    <row r="248" spans="1:12" s="13" customFormat="1" ht="42.75">
      <c r="A248" s="31">
        <v>537799</v>
      </c>
      <c r="B248" s="25" t="s">
        <v>56</v>
      </c>
      <c r="C248" s="20">
        <v>2</v>
      </c>
      <c r="D248" s="20" t="s">
        <v>24</v>
      </c>
      <c r="E248" s="16" t="s">
        <v>369</v>
      </c>
      <c r="F248" s="16" t="s">
        <v>371</v>
      </c>
      <c r="G248" s="20">
        <v>10</v>
      </c>
      <c r="H248" s="17">
        <v>400</v>
      </c>
      <c r="I248" s="26">
        <v>4000</v>
      </c>
      <c r="J248" s="20">
        <v>5</v>
      </c>
      <c r="K248" s="20" t="s">
        <v>546</v>
      </c>
      <c r="L248" s="21" t="s">
        <v>465</v>
      </c>
    </row>
    <row r="249" spans="1:12" s="13" customFormat="1" ht="28.5">
      <c r="A249" s="31">
        <v>537799</v>
      </c>
      <c r="B249" s="25" t="s">
        <v>56</v>
      </c>
      <c r="C249" s="20">
        <v>2</v>
      </c>
      <c r="D249" s="20" t="s">
        <v>24</v>
      </c>
      <c r="E249" s="16" t="s">
        <v>369</v>
      </c>
      <c r="F249" s="16" t="s">
        <v>372</v>
      </c>
      <c r="G249" s="20">
        <v>5</v>
      </c>
      <c r="H249" s="17">
        <v>700</v>
      </c>
      <c r="I249" s="26">
        <v>3500</v>
      </c>
      <c r="J249" s="20">
        <v>5</v>
      </c>
      <c r="K249" s="20" t="s">
        <v>546</v>
      </c>
      <c r="L249" s="21" t="s">
        <v>465</v>
      </c>
    </row>
    <row r="250" spans="1:12" s="13" customFormat="1" ht="42.75">
      <c r="A250" s="31">
        <v>537799</v>
      </c>
      <c r="B250" s="25" t="s">
        <v>56</v>
      </c>
      <c r="C250" s="20">
        <v>2</v>
      </c>
      <c r="D250" s="20" t="s">
        <v>24</v>
      </c>
      <c r="E250" s="16" t="s">
        <v>369</v>
      </c>
      <c r="F250" s="16" t="s">
        <v>373</v>
      </c>
      <c r="G250" s="20">
        <v>5</v>
      </c>
      <c r="H250" s="17">
        <v>600</v>
      </c>
      <c r="I250" s="26">
        <v>3000</v>
      </c>
      <c r="J250" s="20">
        <v>5</v>
      </c>
      <c r="K250" s="20" t="s">
        <v>546</v>
      </c>
      <c r="L250" s="21" t="s">
        <v>465</v>
      </c>
    </row>
    <row r="251" spans="1:12" s="13" customFormat="1" ht="42.75">
      <c r="A251" s="31">
        <v>537799</v>
      </c>
      <c r="B251" s="25" t="s">
        <v>56</v>
      </c>
      <c r="C251" s="20">
        <v>2</v>
      </c>
      <c r="D251" s="20" t="s">
        <v>24</v>
      </c>
      <c r="E251" s="16" t="s">
        <v>369</v>
      </c>
      <c r="F251" s="16" t="s">
        <v>374</v>
      </c>
      <c r="G251" s="20">
        <v>10</v>
      </c>
      <c r="H251" s="17">
        <v>140</v>
      </c>
      <c r="I251" s="26">
        <v>1400</v>
      </c>
      <c r="J251" s="20">
        <v>7</v>
      </c>
      <c r="K251" s="20" t="s">
        <v>544</v>
      </c>
      <c r="L251" s="21" t="s">
        <v>465</v>
      </c>
    </row>
    <row r="252" spans="1:12" s="13" customFormat="1" ht="28.5">
      <c r="A252" s="31">
        <v>537799</v>
      </c>
      <c r="B252" s="25" t="s">
        <v>56</v>
      </c>
      <c r="C252" s="20">
        <v>2</v>
      </c>
      <c r="D252" s="20" t="s">
        <v>24</v>
      </c>
      <c r="E252" s="16" t="s">
        <v>26</v>
      </c>
      <c r="F252" s="16" t="s">
        <v>375</v>
      </c>
      <c r="G252" s="20">
        <v>10</v>
      </c>
      <c r="H252" s="17">
        <v>20</v>
      </c>
      <c r="I252" s="26">
        <v>200</v>
      </c>
      <c r="J252" s="20">
        <v>15</v>
      </c>
      <c r="K252" s="20" t="s">
        <v>27</v>
      </c>
      <c r="L252" s="21" t="s">
        <v>465</v>
      </c>
    </row>
    <row r="253" spans="1:12" s="13" customFormat="1" ht="28.5">
      <c r="A253" s="31">
        <v>537799</v>
      </c>
      <c r="B253" s="25" t="s">
        <v>56</v>
      </c>
      <c r="C253" s="20">
        <v>2</v>
      </c>
      <c r="D253" s="20" t="s">
        <v>24</v>
      </c>
      <c r="E253" s="16" t="s">
        <v>26</v>
      </c>
      <c r="F253" s="16" t="s">
        <v>376</v>
      </c>
      <c r="G253" s="20">
        <v>5</v>
      </c>
      <c r="H253" s="17">
        <v>35</v>
      </c>
      <c r="I253" s="26">
        <v>175</v>
      </c>
      <c r="J253" s="20">
        <v>10</v>
      </c>
      <c r="K253" s="20" t="s">
        <v>27</v>
      </c>
      <c r="L253" s="21" t="s">
        <v>465</v>
      </c>
    </row>
    <row r="254" spans="1:12" s="13" customFormat="1" ht="28.5">
      <c r="A254" s="31">
        <v>537799</v>
      </c>
      <c r="B254" s="25" t="s">
        <v>56</v>
      </c>
      <c r="C254" s="20">
        <v>2</v>
      </c>
      <c r="D254" s="20" t="s">
        <v>24</v>
      </c>
      <c r="E254" s="16" t="s">
        <v>377</v>
      </c>
      <c r="F254" s="16" t="s">
        <v>378</v>
      </c>
      <c r="G254" s="20">
        <v>20</v>
      </c>
      <c r="H254" s="17">
        <v>48</v>
      </c>
      <c r="I254" s="26">
        <v>960</v>
      </c>
      <c r="J254" s="20">
        <v>5</v>
      </c>
      <c r="K254" s="20" t="s">
        <v>508</v>
      </c>
      <c r="L254" s="21" t="s">
        <v>465</v>
      </c>
    </row>
    <row r="255" spans="1:12" s="13" customFormat="1" ht="57">
      <c r="A255" s="31">
        <v>537799</v>
      </c>
      <c r="B255" s="25" t="s">
        <v>56</v>
      </c>
      <c r="C255" s="20">
        <v>2</v>
      </c>
      <c r="D255" s="20" t="s">
        <v>24</v>
      </c>
      <c r="E255" s="16" t="s">
        <v>379</v>
      </c>
      <c r="F255" s="16" t="s">
        <v>380</v>
      </c>
      <c r="G255" s="20">
        <v>10</v>
      </c>
      <c r="H255" s="17">
        <v>28</v>
      </c>
      <c r="I255" s="26">
        <v>280</v>
      </c>
      <c r="J255" s="20">
        <v>12</v>
      </c>
      <c r="K255" s="20" t="s">
        <v>547</v>
      </c>
      <c r="L255" s="21" t="s">
        <v>465</v>
      </c>
    </row>
    <row r="256" spans="1:12" s="13" customFormat="1" ht="71.25">
      <c r="A256" s="31">
        <v>537799</v>
      </c>
      <c r="B256" s="25" t="s">
        <v>56</v>
      </c>
      <c r="C256" s="20">
        <v>2</v>
      </c>
      <c r="D256" s="20" t="s">
        <v>24</v>
      </c>
      <c r="E256" s="16" t="s">
        <v>379</v>
      </c>
      <c r="F256" s="16" t="s">
        <v>381</v>
      </c>
      <c r="G256" s="20">
        <v>5</v>
      </c>
      <c r="H256" s="17">
        <v>20</v>
      </c>
      <c r="I256" s="26">
        <v>100</v>
      </c>
      <c r="J256" s="20">
        <v>20</v>
      </c>
      <c r="K256" s="20">
        <v>14.21</v>
      </c>
      <c r="L256" s="21" t="s">
        <v>465</v>
      </c>
    </row>
    <row r="257" spans="1:12" s="13" customFormat="1" ht="28.5">
      <c r="A257" s="31">
        <v>537799</v>
      </c>
      <c r="B257" s="25" t="s">
        <v>56</v>
      </c>
      <c r="C257" s="20">
        <v>2</v>
      </c>
      <c r="D257" s="20" t="s">
        <v>24</v>
      </c>
      <c r="E257" s="16" t="s">
        <v>45</v>
      </c>
      <c r="F257" s="16" t="s">
        <v>382</v>
      </c>
      <c r="G257" s="20">
        <v>2</v>
      </c>
      <c r="H257" s="17">
        <v>30</v>
      </c>
      <c r="I257" s="26">
        <v>60</v>
      </c>
      <c r="J257" s="20">
        <v>7</v>
      </c>
      <c r="K257" s="20" t="s">
        <v>513</v>
      </c>
      <c r="L257" s="21" t="s">
        <v>465</v>
      </c>
    </row>
    <row r="258" spans="1:12" s="13" customFormat="1" ht="42.75">
      <c r="A258" s="31">
        <v>537799</v>
      </c>
      <c r="B258" s="25" t="s">
        <v>56</v>
      </c>
      <c r="C258" s="20">
        <v>2</v>
      </c>
      <c r="D258" s="20" t="s">
        <v>24</v>
      </c>
      <c r="E258" s="16" t="s">
        <v>383</v>
      </c>
      <c r="F258" s="16" t="s">
        <v>384</v>
      </c>
      <c r="G258" s="20">
        <v>1</v>
      </c>
      <c r="H258" s="17">
        <v>4000</v>
      </c>
      <c r="I258" s="26">
        <v>4000</v>
      </c>
      <c r="J258" s="20">
        <v>20</v>
      </c>
      <c r="K258" s="20" t="s">
        <v>27</v>
      </c>
      <c r="L258" s="21" t="s">
        <v>473</v>
      </c>
    </row>
    <row r="259" spans="1:12" s="13" customFormat="1" ht="28.5">
      <c r="A259" s="31">
        <v>537799</v>
      </c>
      <c r="B259" s="25" t="s">
        <v>56</v>
      </c>
      <c r="C259" s="20">
        <v>2</v>
      </c>
      <c r="D259" s="20" t="s">
        <v>24</v>
      </c>
      <c r="E259" s="16" t="s">
        <v>385</v>
      </c>
      <c r="F259" s="16" t="s">
        <v>386</v>
      </c>
      <c r="G259" s="20">
        <v>4</v>
      </c>
      <c r="H259" s="17">
        <v>294</v>
      </c>
      <c r="I259" s="26">
        <v>1176</v>
      </c>
      <c r="J259" s="20">
        <v>5</v>
      </c>
      <c r="K259" s="20" t="s">
        <v>548</v>
      </c>
      <c r="L259" s="21" t="s">
        <v>549</v>
      </c>
    </row>
    <row r="260" spans="1:12" s="13" customFormat="1" ht="28.5">
      <c r="A260" s="31">
        <v>537799</v>
      </c>
      <c r="B260" s="25" t="s">
        <v>56</v>
      </c>
      <c r="C260" s="20">
        <v>2</v>
      </c>
      <c r="D260" s="20" t="s">
        <v>24</v>
      </c>
      <c r="E260" s="16" t="s">
        <v>385</v>
      </c>
      <c r="F260" s="16" t="s">
        <v>387</v>
      </c>
      <c r="G260" s="20">
        <v>5</v>
      </c>
      <c r="H260" s="17">
        <v>400</v>
      </c>
      <c r="I260" s="26">
        <v>2000</v>
      </c>
      <c r="J260" s="20">
        <v>5</v>
      </c>
      <c r="K260" s="20" t="s">
        <v>550</v>
      </c>
      <c r="L260" s="21" t="s">
        <v>465</v>
      </c>
    </row>
    <row r="261" spans="1:12" s="13" customFormat="1" ht="28.5">
      <c r="A261" s="31">
        <v>537799</v>
      </c>
      <c r="B261" s="25" t="s">
        <v>56</v>
      </c>
      <c r="C261" s="20">
        <v>2</v>
      </c>
      <c r="D261" s="20" t="s">
        <v>24</v>
      </c>
      <c r="E261" s="16" t="s">
        <v>388</v>
      </c>
      <c r="F261" s="16" t="s">
        <v>389</v>
      </c>
      <c r="G261" s="20">
        <v>5</v>
      </c>
      <c r="H261" s="17">
        <v>249</v>
      </c>
      <c r="I261" s="26">
        <v>1245</v>
      </c>
      <c r="J261" s="20">
        <v>5</v>
      </c>
      <c r="K261" s="20" t="s">
        <v>550</v>
      </c>
      <c r="L261" s="21" t="s">
        <v>465</v>
      </c>
    </row>
    <row r="262" spans="1:12" s="13" customFormat="1" ht="28.5">
      <c r="A262" s="31">
        <v>537799</v>
      </c>
      <c r="B262" s="25" t="s">
        <v>56</v>
      </c>
      <c r="C262" s="20">
        <v>2</v>
      </c>
      <c r="D262" s="20" t="s">
        <v>24</v>
      </c>
      <c r="E262" s="16" t="s">
        <v>46</v>
      </c>
      <c r="F262" s="16" t="s">
        <v>390</v>
      </c>
      <c r="G262" s="20">
        <v>5</v>
      </c>
      <c r="H262" s="17">
        <v>22</v>
      </c>
      <c r="I262" s="26">
        <v>110</v>
      </c>
      <c r="J262" s="20">
        <v>7</v>
      </c>
      <c r="K262" s="20" t="s">
        <v>27</v>
      </c>
      <c r="L262" s="21" t="s">
        <v>465</v>
      </c>
    </row>
    <row r="263" spans="1:12" s="13" customFormat="1" ht="28.5">
      <c r="A263" s="31">
        <v>537799</v>
      </c>
      <c r="B263" s="25" t="s">
        <v>56</v>
      </c>
      <c r="C263" s="20">
        <v>2</v>
      </c>
      <c r="D263" s="20" t="s">
        <v>24</v>
      </c>
      <c r="E263" s="16" t="s">
        <v>47</v>
      </c>
      <c r="F263" s="16" t="s">
        <v>391</v>
      </c>
      <c r="G263" s="20">
        <v>5</v>
      </c>
      <c r="H263" s="17">
        <v>35</v>
      </c>
      <c r="I263" s="26">
        <v>175</v>
      </c>
      <c r="J263" s="20">
        <v>15</v>
      </c>
      <c r="K263" s="20" t="s">
        <v>27</v>
      </c>
      <c r="L263" s="21" t="s">
        <v>465</v>
      </c>
    </row>
    <row r="264" spans="1:12" s="13" customFormat="1" ht="28.5">
      <c r="A264" s="31">
        <v>537799</v>
      </c>
      <c r="B264" s="25" t="s">
        <v>56</v>
      </c>
      <c r="C264" s="20">
        <v>2</v>
      </c>
      <c r="D264" s="20" t="s">
        <v>24</v>
      </c>
      <c r="E264" s="16" t="s">
        <v>47</v>
      </c>
      <c r="F264" s="16" t="s">
        <v>392</v>
      </c>
      <c r="G264" s="20">
        <v>2</v>
      </c>
      <c r="H264" s="17">
        <v>40</v>
      </c>
      <c r="I264" s="26">
        <v>80</v>
      </c>
      <c r="J264" s="20">
        <v>20</v>
      </c>
      <c r="K264" s="20" t="s">
        <v>513</v>
      </c>
      <c r="L264" s="21" t="s">
        <v>465</v>
      </c>
    </row>
    <row r="265" spans="1:12" s="13" customFormat="1" ht="28.5">
      <c r="A265" s="31">
        <v>537799</v>
      </c>
      <c r="B265" s="25" t="s">
        <v>56</v>
      </c>
      <c r="C265" s="20">
        <v>2</v>
      </c>
      <c r="D265" s="20" t="s">
        <v>24</v>
      </c>
      <c r="E265" s="16" t="s">
        <v>47</v>
      </c>
      <c r="F265" s="16" t="s">
        <v>393</v>
      </c>
      <c r="G265" s="20">
        <v>1</v>
      </c>
      <c r="H265" s="17">
        <v>548</v>
      </c>
      <c r="I265" s="26">
        <v>548</v>
      </c>
      <c r="J265" s="20">
        <v>15</v>
      </c>
      <c r="K265" s="20" t="s">
        <v>27</v>
      </c>
      <c r="L265" s="21" t="s">
        <v>462</v>
      </c>
    </row>
    <row r="266" spans="1:12" s="13" customFormat="1" ht="28.5">
      <c r="A266" s="31">
        <v>537799</v>
      </c>
      <c r="B266" s="25" t="s">
        <v>56</v>
      </c>
      <c r="C266" s="20">
        <v>2</v>
      </c>
      <c r="D266" s="20" t="s">
        <v>24</v>
      </c>
      <c r="E266" s="16" t="s">
        <v>394</v>
      </c>
      <c r="F266" s="16" t="s">
        <v>395</v>
      </c>
      <c r="G266" s="20">
        <v>5</v>
      </c>
      <c r="H266" s="17">
        <v>1695</v>
      </c>
      <c r="I266" s="26">
        <v>8475</v>
      </c>
      <c r="J266" s="20">
        <v>7</v>
      </c>
      <c r="K266" s="20" t="s">
        <v>512</v>
      </c>
      <c r="L266" s="21" t="s">
        <v>465</v>
      </c>
    </row>
    <row r="267" spans="1:12" s="13" customFormat="1" ht="28.5">
      <c r="A267" s="31">
        <v>537799</v>
      </c>
      <c r="B267" s="25" t="s">
        <v>56</v>
      </c>
      <c r="C267" s="20">
        <v>2</v>
      </c>
      <c r="D267" s="20" t="s">
        <v>24</v>
      </c>
      <c r="E267" s="16" t="s">
        <v>396</v>
      </c>
      <c r="F267" s="16" t="s">
        <v>397</v>
      </c>
      <c r="G267" s="20">
        <v>5</v>
      </c>
      <c r="H267" s="17">
        <v>700</v>
      </c>
      <c r="I267" s="26">
        <v>3500</v>
      </c>
      <c r="J267" s="20">
        <v>5</v>
      </c>
      <c r="K267" s="20">
        <v>4.7</v>
      </c>
      <c r="L267" s="21" t="s">
        <v>465</v>
      </c>
    </row>
    <row r="268" spans="1:12" s="13" customFormat="1" ht="28.5">
      <c r="A268" s="31">
        <v>537799</v>
      </c>
      <c r="B268" s="25" t="s">
        <v>56</v>
      </c>
      <c r="C268" s="20">
        <v>2</v>
      </c>
      <c r="D268" s="20" t="s">
        <v>24</v>
      </c>
      <c r="E268" s="16" t="s">
        <v>398</v>
      </c>
      <c r="F268" s="16" t="s">
        <v>399</v>
      </c>
      <c r="G268" s="20">
        <v>1</v>
      </c>
      <c r="H268" s="17">
        <v>10336.36</v>
      </c>
      <c r="I268" s="26">
        <v>10336.36</v>
      </c>
      <c r="J268" s="20">
        <v>25</v>
      </c>
      <c r="K268" s="20">
        <v>14.21</v>
      </c>
      <c r="L268" s="21" t="s">
        <v>465</v>
      </c>
    </row>
    <row r="269" spans="1:12" s="13" customFormat="1" ht="28.5">
      <c r="A269" s="31">
        <v>537799</v>
      </c>
      <c r="B269" s="25" t="s">
        <v>56</v>
      </c>
      <c r="C269" s="20">
        <v>2</v>
      </c>
      <c r="D269" s="20" t="s">
        <v>24</v>
      </c>
      <c r="E269" s="16" t="s">
        <v>400</v>
      </c>
      <c r="F269" s="16" t="s">
        <v>401</v>
      </c>
      <c r="G269" s="20">
        <v>5</v>
      </c>
      <c r="H269" s="17">
        <v>293</v>
      </c>
      <c r="I269" s="26">
        <v>1465</v>
      </c>
      <c r="J269" s="20">
        <v>15</v>
      </c>
      <c r="K269" s="20" t="s">
        <v>551</v>
      </c>
      <c r="L269" s="21" t="s">
        <v>465</v>
      </c>
    </row>
    <row r="270" spans="1:12" s="13" customFormat="1" ht="28.5">
      <c r="A270" s="31">
        <v>537799</v>
      </c>
      <c r="B270" s="25" t="s">
        <v>56</v>
      </c>
      <c r="C270" s="20">
        <v>2</v>
      </c>
      <c r="D270" s="20" t="s">
        <v>24</v>
      </c>
      <c r="E270" s="16" t="s">
        <v>400</v>
      </c>
      <c r="F270" s="16" t="s">
        <v>402</v>
      </c>
      <c r="G270" s="20">
        <v>20</v>
      </c>
      <c r="H270" s="17">
        <v>37.200000000000003</v>
      </c>
      <c r="I270" s="26">
        <v>744</v>
      </c>
      <c r="J270" s="20">
        <v>8</v>
      </c>
      <c r="K270" s="20" t="s">
        <v>552</v>
      </c>
      <c r="L270" s="21" t="s">
        <v>465</v>
      </c>
    </row>
    <row r="271" spans="1:12" s="13" customFormat="1" ht="28.5">
      <c r="A271" s="31">
        <v>537799</v>
      </c>
      <c r="B271" s="25" t="s">
        <v>56</v>
      </c>
      <c r="C271" s="20">
        <v>2</v>
      </c>
      <c r="D271" s="20" t="s">
        <v>24</v>
      </c>
      <c r="E271" s="16" t="s">
        <v>403</v>
      </c>
      <c r="F271" s="16" t="s">
        <v>404</v>
      </c>
      <c r="G271" s="20">
        <v>5</v>
      </c>
      <c r="H271" s="17">
        <v>114</v>
      </c>
      <c r="I271" s="26">
        <v>570</v>
      </c>
      <c r="J271" s="20">
        <v>7</v>
      </c>
      <c r="K271" s="20" t="s">
        <v>553</v>
      </c>
      <c r="L271" s="21" t="s">
        <v>465</v>
      </c>
    </row>
    <row r="272" spans="1:12" s="13" customFormat="1" ht="28.5">
      <c r="A272" s="31">
        <v>537799</v>
      </c>
      <c r="B272" s="25" t="s">
        <v>56</v>
      </c>
      <c r="C272" s="20">
        <v>2</v>
      </c>
      <c r="D272" s="20" t="s">
        <v>24</v>
      </c>
      <c r="E272" s="16" t="s">
        <v>405</v>
      </c>
      <c r="F272" s="16" t="s">
        <v>406</v>
      </c>
      <c r="G272" s="20">
        <v>5</v>
      </c>
      <c r="H272" s="17">
        <v>80</v>
      </c>
      <c r="I272" s="26">
        <v>400</v>
      </c>
      <c r="J272" s="20">
        <v>6</v>
      </c>
      <c r="K272" s="20">
        <v>9</v>
      </c>
      <c r="L272" s="21" t="s">
        <v>465</v>
      </c>
    </row>
    <row r="273" spans="1:12" s="13" customFormat="1" ht="28.5">
      <c r="A273" s="31">
        <v>537799</v>
      </c>
      <c r="B273" s="25" t="s">
        <v>56</v>
      </c>
      <c r="C273" s="20">
        <v>2</v>
      </c>
      <c r="D273" s="20" t="s">
        <v>24</v>
      </c>
      <c r="E273" s="16" t="s">
        <v>405</v>
      </c>
      <c r="F273" s="16" t="s">
        <v>407</v>
      </c>
      <c r="G273" s="20">
        <v>5</v>
      </c>
      <c r="H273" s="17">
        <v>254</v>
      </c>
      <c r="I273" s="26">
        <v>1270</v>
      </c>
      <c r="J273" s="20">
        <v>10</v>
      </c>
      <c r="K273" s="20">
        <v>20</v>
      </c>
      <c r="L273" s="21" t="s">
        <v>465</v>
      </c>
    </row>
    <row r="274" spans="1:12" s="13" customFormat="1" ht="28.5">
      <c r="A274" s="31">
        <v>537799</v>
      </c>
      <c r="B274" s="25" t="s">
        <v>56</v>
      </c>
      <c r="C274" s="20">
        <v>2</v>
      </c>
      <c r="D274" s="20" t="s">
        <v>24</v>
      </c>
      <c r="E274" s="16" t="s">
        <v>405</v>
      </c>
      <c r="F274" s="16" t="s">
        <v>408</v>
      </c>
      <c r="G274" s="20">
        <v>2</v>
      </c>
      <c r="H274" s="17">
        <v>144</v>
      </c>
      <c r="I274" s="26">
        <v>288</v>
      </c>
      <c r="J274" s="20">
        <v>15</v>
      </c>
      <c r="K274" s="20" t="s">
        <v>27</v>
      </c>
      <c r="L274" s="21" t="s">
        <v>470</v>
      </c>
    </row>
    <row r="275" spans="1:12" s="13" customFormat="1" ht="28.5">
      <c r="A275" s="31">
        <v>537799</v>
      </c>
      <c r="B275" s="25" t="s">
        <v>56</v>
      </c>
      <c r="C275" s="20">
        <v>2</v>
      </c>
      <c r="D275" s="20" t="s">
        <v>24</v>
      </c>
      <c r="E275" s="16" t="s">
        <v>409</v>
      </c>
      <c r="F275" s="16" t="s">
        <v>410</v>
      </c>
      <c r="G275" s="20">
        <v>20</v>
      </c>
      <c r="H275" s="17">
        <v>115</v>
      </c>
      <c r="I275" s="26">
        <v>2300</v>
      </c>
      <c r="J275" s="20">
        <v>12</v>
      </c>
      <c r="K275" s="20" t="s">
        <v>554</v>
      </c>
      <c r="L275" s="21" t="s">
        <v>470</v>
      </c>
    </row>
    <row r="276" spans="1:12" s="13" customFormat="1" ht="28.5">
      <c r="A276" s="31">
        <v>537799</v>
      </c>
      <c r="B276" s="25" t="s">
        <v>56</v>
      </c>
      <c r="C276" s="20">
        <v>2</v>
      </c>
      <c r="D276" s="20" t="s">
        <v>24</v>
      </c>
      <c r="E276" s="16" t="s">
        <v>411</v>
      </c>
      <c r="F276" s="16" t="s">
        <v>412</v>
      </c>
      <c r="G276" s="20">
        <v>1</v>
      </c>
      <c r="H276" s="17">
        <v>24884.3</v>
      </c>
      <c r="I276" s="26">
        <v>24884.3</v>
      </c>
      <c r="J276" s="20">
        <v>25</v>
      </c>
      <c r="K276" s="20" t="s">
        <v>555</v>
      </c>
      <c r="L276" s="21" t="s">
        <v>465</v>
      </c>
    </row>
    <row r="277" spans="1:12" s="13" customFormat="1" ht="28.5">
      <c r="A277" s="31">
        <v>537799</v>
      </c>
      <c r="B277" s="25" t="s">
        <v>56</v>
      </c>
      <c r="C277" s="20">
        <v>2</v>
      </c>
      <c r="D277" s="20" t="s">
        <v>24</v>
      </c>
      <c r="E277" s="16" t="s">
        <v>411</v>
      </c>
      <c r="F277" s="16" t="s">
        <v>413</v>
      </c>
      <c r="G277" s="20">
        <v>10</v>
      </c>
      <c r="H277" s="17">
        <v>954</v>
      </c>
      <c r="I277" s="26">
        <v>9540</v>
      </c>
      <c r="J277" s="20">
        <v>25</v>
      </c>
      <c r="K277" s="20" t="s">
        <v>497</v>
      </c>
      <c r="L277" s="21" t="s">
        <v>465</v>
      </c>
    </row>
    <row r="278" spans="1:12" s="13" customFormat="1" ht="42.75">
      <c r="A278" s="31">
        <v>537799</v>
      </c>
      <c r="B278" s="25" t="s">
        <v>56</v>
      </c>
      <c r="C278" s="20">
        <v>2</v>
      </c>
      <c r="D278" s="20" t="s">
        <v>24</v>
      </c>
      <c r="E278" s="16" t="s">
        <v>414</v>
      </c>
      <c r="F278" s="16" t="s">
        <v>415</v>
      </c>
      <c r="G278" s="20">
        <v>3</v>
      </c>
      <c r="H278" s="17">
        <v>2000</v>
      </c>
      <c r="I278" s="26">
        <v>6000</v>
      </c>
      <c r="J278" s="20">
        <v>5</v>
      </c>
      <c r="K278" s="20" t="s">
        <v>521</v>
      </c>
      <c r="L278" s="21" t="s">
        <v>465</v>
      </c>
    </row>
    <row r="279" spans="1:12" s="13" customFormat="1" ht="28.5">
      <c r="A279" s="31">
        <v>537799</v>
      </c>
      <c r="B279" s="25" t="s">
        <v>56</v>
      </c>
      <c r="C279" s="20">
        <v>2</v>
      </c>
      <c r="D279" s="20" t="s">
        <v>24</v>
      </c>
      <c r="E279" s="16" t="s">
        <v>48</v>
      </c>
      <c r="F279" s="16" t="s">
        <v>416</v>
      </c>
      <c r="G279" s="20">
        <v>2</v>
      </c>
      <c r="H279" s="17">
        <v>200</v>
      </c>
      <c r="I279" s="26">
        <v>400</v>
      </c>
      <c r="J279" s="20">
        <v>15</v>
      </c>
      <c r="K279" s="20" t="s">
        <v>27</v>
      </c>
      <c r="L279" s="21" t="s">
        <v>465</v>
      </c>
    </row>
    <row r="280" spans="1:12" s="13" customFormat="1" ht="28.5">
      <c r="A280" s="31">
        <v>537799</v>
      </c>
      <c r="B280" s="25" t="s">
        <v>56</v>
      </c>
      <c r="C280" s="20">
        <v>2</v>
      </c>
      <c r="D280" s="20" t="s">
        <v>24</v>
      </c>
      <c r="E280" s="16" t="s">
        <v>48</v>
      </c>
      <c r="F280" s="16" t="s">
        <v>417</v>
      </c>
      <c r="G280" s="20">
        <v>2</v>
      </c>
      <c r="H280" s="17">
        <v>200</v>
      </c>
      <c r="I280" s="26">
        <v>400</v>
      </c>
      <c r="J280" s="20">
        <v>15</v>
      </c>
      <c r="K280" s="20" t="s">
        <v>27</v>
      </c>
      <c r="L280" s="21" t="s">
        <v>465</v>
      </c>
    </row>
    <row r="281" spans="1:12" s="13" customFormat="1" ht="28.5">
      <c r="A281" s="31">
        <v>537799</v>
      </c>
      <c r="B281" s="25" t="s">
        <v>56</v>
      </c>
      <c r="C281" s="20">
        <v>2</v>
      </c>
      <c r="D281" s="20" t="s">
        <v>24</v>
      </c>
      <c r="E281" s="16" t="s">
        <v>418</v>
      </c>
      <c r="F281" s="16" t="s">
        <v>419</v>
      </c>
      <c r="G281" s="20">
        <v>5</v>
      </c>
      <c r="H281" s="17">
        <v>420</v>
      </c>
      <c r="I281" s="26">
        <v>2100</v>
      </c>
      <c r="J281" s="20">
        <v>10</v>
      </c>
      <c r="K281" s="20" t="s">
        <v>27</v>
      </c>
      <c r="L281" s="21" t="s">
        <v>465</v>
      </c>
    </row>
    <row r="282" spans="1:12" s="13" customFormat="1" ht="28.5">
      <c r="A282" s="31">
        <v>537799</v>
      </c>
      <c r="B282" s="25" t="s">
        <v>56</v>
      </c>
      <c r="C282" s="20">
        <v>2</v>
      </c>
      <c r="D282" s="20" t="s">
        <v>24</v>
      </c>
      <c r="E282" s="16" t="s">
        <v>418</v>
      </c>
      <c r="F282" s="16" t="s">
        <v>420</v>
      </c>
      <c r="G282" s="20">
        <v>5</v>
      </c>
      <c r="H282" s="17">
        <v>2065</v>
      </c>
      <c r="I282" s="26">
        <v>10325</v>
      </c>
      <c r="J282" s="20">
        <v>15</v>
      </c>
      <c r="K282" s="20" t="s">
        <v>27</v>
      </c>
      <c r="L282" s="21" t="s">
        <v>465</v>
      </c>
    </row>
    <row r="283" spans="1:12" s="13" customFormat="1" ht="42.75">
      <c r="A283" s="31">
        <v>537799</v>
      </c>
      <c r="B283" s="25" t="s">
        <v>56</v>
      </c>
      <c r="C283" s="20">
        <v>2</v>
      </c>
      <c r="D283" s="20" t="s">
        <v>24</v>
      </c>
      <c r="E283" s="16" t="s">
        <v>418</v>
      </c>
      <c r="F283" s="16" t="s">
        <v>421</v>
      </c>
      <c r="G283" s="20">
        <v>5</v>
      </c>
      <c r="H283" s="17">
        <v>350</v>
      </c>
      <c r="I283" s="26">
        <v>1750</v>
      </c>
      <c r="J283" s="20">
        <v>15</v>
      </c>
      <c r="K283" s="20" t="s">
        <v>556</v>
      </c>
      <c r="L283" s="21" t="s">
        <v>465</v>
      </c>
    </row>
    <row r="284" spans="1:12" s="13" customFormat="1" ht="71.25">
      <c r="A284" s="31">
        <v>537799</v>
      </c>
      <c r="B284" s="25" t="s">
        <v>56</v>
      </c>
      <c r="C284" s="20">
        <v>2</v>
      </c>
      <c r="D284" s="20" t="s">
        <v>24</v>
      </c>
      <c r="E284" s="16" t="s">
        <v>418</v>
      </c>
      <c r="F284" s="16" t="s">
        <v>422</v>
      </c>
      <c r="G284" s="20">
        <v>5</v>
      </c>
      <c r="H284" s="17">
        <v>245</v>
      </c>
      <c r="I284" s="26">
        <v>1225</v>
      </c>
      <c r="J284" s="20">
        <v>7</v>
      </c>
      <c r="K284" s="20" t="s">
        <v>535</v>
      </c>
      <c r="L284" s="21" t="s">
        <v>465</v>
      </c>
    </row>
    <row r="285" spans="1:12" s="13" customFormat="1" ht="42.75">
      <c r="A285" s="31">
        <v>537799</v>
      </c>
      <c r="B285" s="25" t="s">
        <v>56</v>
      </c>
      <c r="C285" s="20">
        <v>2</v>
      </c>
      <c r="D285" s="20" t="s">
        <v>24</v>
      </c>
      <c r="E285" s="16" t="s">
        <v>418</v>
      </c>
      <c r="F285" s="16" t="s">
        <v>423</v>
      </c>
      <c r="G285" s="20">
        <v>5</v>
      </c>
      <c r="H285" s="17">
        <v>170</v>
      </c>
      <c r="I285" s="26">
        <v>850</v>
      </c>
      <c r="J285" s="20">
        <v>8</v>
      </c>
      <c r="K285" s="20">
        <v>14.21</v>
      </c>
      <c r="L285" s="21" t="s">
        <v>465</v>
      </c>
    </row>
    <row r="286" spans="1:12" s="13" customFormat="1" ht="42.75">
      <c r="A286" s="31">
        <v>537799</v>
      </c>
      <c r="B286" s="25" t="s">
        <v>56</v>
      </c>
      <c r="C286" s="20">
        <v>2</v>
      </c>
      <c r="D286" s="20" t="s">
        <v>24</v>
      </c>
      <c r="E286" s="16" t="s">
        <v>418</v>
      </c>
      <c r="F286" s="16" t="s">
        <v>424</v>
      </c>
      <c r="G286" s="20">
        <v>5</v>
      </c>
      <c r="H286" s="17">
        <v>100</v>
      </c>
      <c r="I286" s="26">
        <v>500</v>
      </c>
      <c r="J286" s="20">
        <v>8</v>
      </c>
      <c r="K286" s="20">
        <v>14.21</v>
      </c>
      <c r="L286" s="21" t="s">
        <v>465</v>
      </c>
    </row>
    <row r="287" spans="1:12" s="13" customFormat="1" ht="28.5">
      <c r="A287" s="31">
        <v>537799</v>
      </c>
      <c r="B287" s="25" t="s">
        <v>56</v>
      </c>
      <c r="C287" s="20">
        <v>2</v>
      </c>
      <c r="D287" s="20" t="s">
        <v>24</v>
      </c>
      <c r="E287" s="16" t="s">
        <v>86</v>
      </c>
      <c r="F287" s="16" t="s">
        <v>425</v>
      </c>
      <c r="G287" s="20">
        <v>1</v>
      </c>
      <c r="H287" s="17">
        <v>270</v>
      </c>
      <c r="I287" s="26">
        <v>270</v>
      </c>
      <c r="J287" s="20">
        <v>15</v>
      </c>
      <c r="K287" s="20" t="s">
        <v>27</v>
      </c>
      <c r="L287" s="21" t="s">
        <v>470</v>
      </c>
    </row>
    <row r="288" spans="1:12" s="13" customFormat="1" ht="28.5">
      <c r="A288" s="31">
        <v>537799</v>
      </c>
      <c r="B288" s="25" t="s">
        <v>56</v>
      </c>
      <c r="C288" s="20">
        <v>2</v>
      </c>
      <c r="D288" s="20" t="s">
        <v>24</v>
      </c>
      <c r="E288" s="16" t="s">
        <v>426</v>
      </c>
      <c r="F288" s="16" t="s">
        <v>427</v>
      </c>
      <c r="G288" s="20">
        <v>2</v>
      </c>
      <c r="H288" s="17">
        <v>149.99</v>
      </c>
      <c r="I288" s="26">
        <v>299.98</v>
      </c>
      <c r="J288" s="20">
        <v>15</v>
      </c>
      <c r="K288" s="20" t="s">
        <v>27</v>
      </c>
      <c r="L288" s="21" t="s">
        <v>465</v>
      </c>
    </row>
    <row r="289" spans="1:12" s="13" customFormat="1" ht="42.75">
      <c r="A289" s="31">
        <v>537799</v>
      </c>
      <c r="B289" s="25" t="s">
        <v>56</v>
      </c>
      <c r="C289" s="20">
        <v>2</v>
      </c>
      <c r="D289" s="20" t="s">
        <v>24</v>
      </c>
      <c r="E289" s="16" t="s">
        <v>428</v>
      </c>
      <c r="F289" s="16" t="s">
        <v>429</v>
      </c>
      <c r="G289" s="20">
        <v>20</v>
      </c>
      <c r="H289" s="17">
        <v>3</v>
      </c>
      <c r="I289" s="26">
        <v>60</v>
      </c>
      <c r="J289" s="20">
        <v>15</v>
      </c>
      <c r="K289" s="20" t="s">
        <v>557</v>
      </c>
      <c r="L289" s="21" t="s">
        <v>470</v>
      </c>
    </row>
    <row r="290" spans="1:12" s="13" customFormat="1" ht="28.5">
      <c r="A290" s="31">
        <v>537799</v>
      </c>
      <c r="B290" s="25" t="s">
        <v>56</v>
      </c>
      <c r="C290" s="20">
        <v>2</v>
      </c>
      <c r="D290" s="20" t="s">
        <v>24</v>
      </c>
      <c r="E290" s="16" t="s">
        <v>428</v>
      </c>
      <c r="F290" s="16" t="s">
        <v>430</v>
      </c>
      <c r="G290" s="20">
        <v>2</v>
      </c>
      <c r="H290" s="17">
        <v>10</v>
      </c>
      <c r="I290" s="26">
        <v>20</v>
      </c>
      <c r="J290" s="20">
        <v>15</v>
      </c>
      <c r="K290" s="20" t="s">
        <v>27</v>
      </c>
      <c r="L290" s="21" t="s">
        <v>465</v>
      </c>
    </row>
    <row r="291" spans="1:12" s="13" customFormat="1" ht="28.5">
      <c r="A291" s="31">
        <v>537799</v>
      </c>
      <c r="B291" s="25" t="s">
        <v>56</v>
      </c>
      <c r="C291" s="20">
        <v>2</v>
      </c>
      <c r="D291" s="20" t="s">
        <v>24</v>
      </c>
      <c r="E291" s="16" t="s">
        <v>428</v>
      </c>
      <c r="F291" s="16" t="s">
        <v>431</v>
      </c>
      <c r="G291" s="20">
        <v>20</v>
      </c>
      <c r="H291" s="17">
        <v>10</v>
      </c>
      <c r="I291" s="26">
        <v>200</v>
      </c>
      <c r="J291" s="20">
        <v>15</v>
      </c>
      <c r="K291" s="20" t="s">
        <v>27</v>
      </c>
      <c r="L291" s="21" t="s">
        <v>470</v>
      </c>
    </row>
    <row r="292" spans="1:12" s="13" customFormat="1" ht="28.5">
      <c r="A292" s="31">
        <v>537799</v>
      </c>
      <c r="B292" s="25" t="s">
        <v>56</v>
      </c>
      <c r="C292" s="20">
        <v>2</v>
      </c>
      <c r="D292" s="20" t="s">
        <v>24</v>
      </c>
      <c r="E292" s="16" t="s">
        <v>428</v>
      </c>
      <c r="F292" s="16" t="s">
        <v>432</v>
      </c>
      <c r="G292" s="20">
        <v>20</v>
      </c>
      <c r="H292" s="17">
        <v>6.03</v>
      </c>
      <c r="I292" s="26">
        <v>120.60000000000001</v>
      </c>
      <c r="J292" s="20">
        <v>15</v>
      </c>
      <c r="K292" s="20" t="s">
        <v>27</v>
      </c>
      <c r="L292" s="21" t="s">
        <v>470</v>
      </c>
    </row>
    <row r="293" spans="1:12" s="13" customFormat="1" ht="28.5">
      <c r="A293" s="31">
        <v>537799</v>
      </c>
      <c r="B293" s="25" t="s">
        <v>56</v>
      </c>
      <c r="C293" s="20">
        <v>2</v>
      </c>
      <c r="D293" s="20" t="s">
        <v>24</v>
      </c>
      <c r="E293" s="16" t="s">
        <v>428</v>
      </c>
      <c r="F293" s="16" t="s">
        <v>433</v>
      </c>
      <c r="G293" s="20">
        <v>20</v>
      </c>
      <c r="H293" s="17">
        <v>10</v>
      </c>
      <c r="I293" s="26">
        <v>200</v>
      </c>
      <c r="J293" s="20">
        <v>15</v>
      </c>
      <c r="K293" s="20" t="s">
        <v>27</v>
      </c>
      <c r="L293" s="21" t="s">
        <v>470</v>
      </c>
    </row>
    <row r="294" spans="1:12" s="13" customFormat="1" ht="28.5">
      <c r="A294" s="31">
        <v>537799</v>
      </c>
      <c r="B294" s="25" t="s">
        <v>56</v>
      </c>
      <c r="C294" s="20">
        <v>2</v>
      </c>
      <c r="D294" s="20" t="s">
        <v>24</v>
      </c>
      <c r="E294" s="16" t="s">
        <v>428</v>
      </c>
      <c r="F294" s="16" t="s">
        <v>434</v>
      </c>
      <c r="G294" s="20">
        <v>20</v>
      </c>
      <c r="H294" s="17">
        <v>4.8099999999999996</v>
      </c>
      <c r="I294" s="26">
        <v>96.199999999999989</v>
      </c>
      <c r="J294" s="20">
        <v>15</v>
      </c>
      <c r="K294" s="20" t="s">
        <v>27</v>
      </c>
      <c r="L294" s="21" t="s">
        <v>470</v>
      </c>
    </row>
    <row r="295" spans="1:12" s="13" customFormat="1" ht="28.5">
      <c r="A295" s="31">
        <v>537799</v>
      </c>
      <c r="B295" s="25" t="s">
        <v>56</v>
      </c>
      <c r="C295" s="20">
        <v>2</v>
      </c>
      <c r="D295" s="20" t="s">
        <v>24</v>
      </c>
      <c r="E295" s="16" t="s">
        <v>428</v>
      </c>
      <c r="F295" s="16" t="s">
        <v>435</v>
      </c>
      <c r="G295" s="20">
        <v>20</v>
      </c>
      <c r="H295" s="17">
        <v>6.4</v>
      </c>
      <c r="I295" s="26">
        <v>128</v>
      </c>
      <c r="J295" s="20">
        <v>15</v>
      </c>
      <c r="K295" s="20" t="s">
        <v>27</v>
      </c>
      <c r="L295" s="21" t="s">
        <v>470</v>
      </c>
    </row>
    <row r="296" spans="1:12" s="13" customFormat="1" ht="28.5">
      <c r="A296" s="31">
        <v>537799</v>
      </c>
      <c r="B296" s="25" t="s">
        <v>56</v>
      </c>
      <c r="C296" s="20">
        <v>2</v>
      </c>
      <c r="D296" s="20" t="s">
        <v>24</v>
      </c>
      <c r="E296" s="16" t="s">
        <v>428</v>
      </c>
      <c r="F296" s="16" t="s">
        <v>436</v>
      </c>
      <c r="G296" s="20">
        <v>20</v>
      </c>
      <c r="H296" s="17">
        <v>5.13</v>
      </c>
      <c r="I296" s="26">
        <v>102.6</v>
      </c>
      <c r="J296" s="20">
        <v>15</v>
      </c>
      <c r="K296" s="20" t="s">
        <v>27</v>
      </c>
      <c r="L296" s="21" t="s">
        <v>470</v>
      </c>
    </row>
    <row r="297" spans="1:12" s="13" customFormat="1" ht="28.5">
      <c r="A297" s="31">
        <v>537799</v>
      </c>
      <c r="B297" s="25" t="s">
        <v>56</v>
      </c>
      <c r="C297" s="20">
        <v>2</v>
      </c>
      <c r="D297" s="20" t="s">
        <v>24</v>
      </c>
      <c r="E297" s="16" t="s">
        <v>437</v>
      </c>
      <c r="F297" s="16" t="s">
        <v>438</v>
      </c>
      <c r="G297" s="20">
        <v>2</v>
      </c>
      <c r="H297" s="17">
        <v>800</v>
      </c>
      <c r="I297" s="26">
        <v>1600</v>
      </c>
      <c r="J297" s="20">
        <v>30</v>
      </c>
      <c r="K297" s="20" t="s">
        <v>27</v>
      </c>
      <c r="L297" s="21" t="s">
        <v>465</v>
      </c>
    </row>
    <row r="298" spans="1:12" s="13" customFormat="1" ht="28.5">
      <c r="A298" s="31">
        <v>537799</v>
      </c>
      <c r="B298" s="25" t="s">
        <v>56</v>
      </c>
      <c r="C298" s="20">
        <v>2</v>
      </c>
      <c r="D298" s="20" t="s">
        <v>24</v>
      </c>
      <c r="E298" s="16" t="s">
        <v>437</v>
      </c>
      <c r="F298" s="16" t="s">
        <v>439</v>
      </c>
      <c r="G298" s="20">
        <v>5</v>
      </c>
      <c r="H298" s="17">
        <v>5000</v>
      </c>
      <c r="I298" s="26">
        <v>25000</v>
      </c>
      <c r="J298" s="20">
        <v>25</v>
      </c>
      <c r="K298" s="20" t="s">
        <v>558</v>
      </c>
      <c r="L298" s="21" t="s">
        <v>465</v>
      </c>
    </row>
    <row r="299" spans="1:12" s="13" customFormat="1" ht="28.5">
      <c r="A299" s="31">
        <v>537799</v>
      </c>
      <c r="B299" s="25" t="s">
        <v>56</v>
      </c>
      <c r="C299" s="20">
        <v>2</v>
      </c>
      <c r="D299" s="20" t="s">
        <v>24</v>
      </c>
      <c r="E299" s="16" t="s">
        <v>437</v>
      </c>
      <c r="F299" s="16" t="s">
        <v>440</v>
      </c>
      <c r="G299" s="20">
        <v>1</v>
      </c>
      <c r="H299" s="17">
        <v>35000</v>
      </c>
      <c r="I299" s="26">
        <v>35000</v>
      </c>
      <c r="J299" s="20">
        <v>30</v>
      </c>
      <c r="K299" s="20" t="s">
        <v>27</v>
      </c>
      <c r="L299" s="21" t="s">
        <v>465</v>
      </c>
    </row>
    <row r="300" spans="1:12" s="13" customFormat="1" ht="28.5">
      <c r="A300" s="31">
        <v>537799</v>
      </c>
      <c r="B300" s="25" t="s">
        <v>56</v>
      </c>
      <c r="C300" s="20">
        <v>2</v>
      </c>
      <c r="D300" s="20" t="s">
        <v>24</v>
      </c>
      <c r="E300" s="16" t="s">
        <v>441</v>
      </c>
      <c r="F300" s="16" t="s">
        <v>442</v>
      </c>
      <c r="G300" s="20">
        <v>4</v>
      </c>
      <c r="H300" s="17">
        <v>201</v>
      </c>
      <c r="I300" s="26">
        <v>804</v>
      </c>
      <c r="J300" s="20">
        <v>5</v>
      </c>
      <c r="K300" s="20" t="s">
        <v>27</v>
      </c>
      <c r="L300" s="21" t="s">
        <v>559</v>
      </c>
    </row>
    <row r="301" spans="1:12" s="13" customFormat="1" ht="28.5">
      <c r="A301" s="31">
        <v>537799</v>
      </c>
      <c r="B301" s="25" t="s">
        <v>56</v>
      </c>
      <c r="C301" s="20">
        <v>2</v>
      </c>
      <c r="D301" s="20" t="s">
        <v>24</v>
      </c>
      <c r="E301" s="16" t="s">
        <v>441</v>
      </c>
      <c r="F301" s="16" t="s">
        <v>442</v>
      </c>
      <c r="G301" s="20">
        <v>20</v>
      </c>
      <c r="H301" s="17">
        <v>201</v>
      </c>
      <c r="I301" s="26">
        <v>4020</v>
      </c>
      <c r="J301" s="20">
        <v>5</v>
      </c>
      <c r="K301" s="20" t="s">
        <v>27</v>
      </c>
      <c r="L301" s="21" t="s">
        <v>461</v>
      </c>
    </row>
    <row r="302" spans="1:12" s="13" customFormat="1" ht="28.5">
      <c r="A302" s="31">
        <v>537799</v>
      </c>
      <c r="B302" s="25" t="s">
        <v>56</v>
      </c>
      <c r="C302" s="20">
        <v>2</v>
      </c>
      <c r="D302" s="20" t="s">
        <v>24</v>
      </c>
      <c r="E302" s="16" t="s">
        <v>441</v>
      </c>
      <c r="F302" s="16" t="s">
        <v>442</v>
      </c>
      <c r="G302" s="20">
        <v>20</v>
      </c>
      <c r="H302" s="17">
        <v>201</v>
      </c>
      <c r="I302" s="26">
        <v>4020</v>
      </c>
      <c r="J302" s="20">
        <v>5</v>
      </c>
      <c r="K302" s="20" t="s">
        <v>27</v>
      </c>
      <c r="L302" s="21" t="s">
        <v>462</v>
      </c>
    </row>
    <row r="303" spans="1:12" s="13" customFormat="1" ht="28.5">
      <c r="A303" s="31">
        <v>537799</v>
      </c>
      <c r="B303" s="25" t="s">
        <v>56</v>
      </c>
      <c r="C303" s="20">
        <v>2</v>
      </c>
      <c r="D303" s="20" t="s">
        <v>24</v>
      </c>
      <c r="E303" s="16" t="s">
        <v>443</v>
      </c>
      <c r="F303" s="16" t="s">
        <v>444</v>
      </c>
      <c r="G303" s="20">
        <v>10</v>
      </c>
      <c r="H303" s="17">
        <v>1003.87</v>
      </c>
      <c r="I303" s="26">
        <v>10038.700000000001</v>
      </c>
      <c r="J303" s="20">
        <v>25</v>
      </c>
      <c r="K303" s="20" t="s">
        <v>493</v>
      </c>
      <c r="L303" s="21" t="s">
        <v>465</v>
      </c>
    </row>
    <row r="304" spans="1:12" s="13" customFormat="1" ht="28.5">
      <c r="A304" s="31">
        <v>537799</v>
      </c>
      <c r="B304" s="25" t="s">
        <v>56</v>
      </c>
      <c r="C304" s="20">
        <v>2</v>
      </c>
      <c r="D304" s="20" t="s">
        <v>24</v>
      </c>
      <c r="E304" s="16" t="s">
        <v>445</v>
      </c>
      <c r="F304" s="16" t="s">
        <v>446</v>
      </c>
      <c r="G304" s="20">
        <v>5</v>
      </c>
      <c r="H304" s="17">
        <v>28.8</v>
      </c>
      <c r="I304" s="26">
        <v>144</v>
      </c>
      <c r="J304" s="20">
        <v>20</v>
      </c>
      <c r="K304" s="20">
        <v>9</v>
      </c>
      <c r="L304" s="21" t="s">
        <v>465</v>
      </c>
    </row>
    <row r="305" spans="1:12" s="13" customFormat="1" ht="28.5">
      <c r="A305" s="31">
        <v>537799</v>
      </c>
      <c r="B305" s="25" t="s">
        <v>56</v>
      </c>
      <c r="C305" s="20">
        <v>2</v>
      </c>
      <c r="D305" s="20" t="s">
        <v>24</v>
      </c>
      <c r="E305" s="16" t="s">
        <v>447</v>
      </c>
      <c r="F305" s="16" t="s">
        <v>448</v>
      </c>
      <c r="G305" s="20">
        <v>2</v>
      </c>
      <c r="H305" s="17">
        <v>2495</v>
      </c>
      <c r="I305" s="26">
        <v>4990</v>
      </c>
      <c r="J305" s="20">
        <v>7</v>
      </c>
      <c r="K305" s="20" t="s">
        <v>560</v>
      </c>
      <c r="L305" s="21" t="s">
        <v>465</v>
      </c>
    </row>
    <row r="306" spans="1:12" s="13" customFormat="1" ht="28.5">
      <c r="A306" s="31">
        <v>537799</v>
      </c>
      <c r="B306" s="25" t="s">
        <v>56</v>
      </c>
      <c r="C306" s="20">
        <v>2</v>
      </c>
      <c r="D306" s="20" t="s">
        <v>24</v>
      </c>
      <c r="E306" s="16" t="s">
        <v>449</v>
      </c>
      <c r="F306" s="16" t="s">
        <v>450</v>
      </c>
      <c r="G306" s="20">
        <v>40</v>
      </c>
      <c r="H306" s="17">
        <v>12</v>
      </c>
      <c r="I306" s="26">
        <v>480</v>
      </c>
      <c r="J306" s="20">
        <v>10</v>
      </c>
      <c r="K306" s="20" t="s">
        <v>27</v>
      </c>
      <c r="L306" s="21" t="s">
        <v>465</v>
      </c>
    </row>
    <row r="307" spans="1:12" s="13" customFormat="1" ht="28.5">
      <c r="A307" s="31">
        <v>537799</v>
      </c>
      <c r="B307" s="25" t="s">
        <v>56</v>
      </c>
      <c r="C307" s="20">
        <v>2</v>
      </c>
      <c r="D307" s="20" t="s">
        <v>24</v>
      </c>
      <c r="E307" s="16" t="s">
        <v>451</v>
      </c>
      <c r="F307" s="16" t="s">
        <v>452</v>
      </c>
      <c r="G307" s="20">
        <v>3</v>
      </c>
      <c r="H307" s="17">
        <v>1332</v>
      </c>
      <c r="I307" s="26">
        <v>3996</v>
      </c>
      <c r="J307" s="20">
        <v>20</v>
      </c>
      <c r="K307" s="20" t="s">
        <v>27</v>
      </c>
      <c r="L307" s="21" t="s">
        <v>561</v>
      </c>
    </row>
    <row r="308" spans="1:12" s="13" customFormat="1" ht="28.5">
      <c r="A308" s="31">
        <v>537799</v>
      </c>
      <c r="B308" s="25" t="s">
        <v>56</v>
      </c>
      <c r="C308" s="20">
        <v>2</v>
      </c>
      <c r="D308" s="20" t="s">
        <v>24</v>
      </c>
      <c r="E308" s="16" t="s">
        <v>453</v>
      </c>
      <c r="F308" s="16" t="s">
        <v>454</v>
      </c>
      <c r="G308" s="20">
        <v>5</v>
      </c>
      <c r="H308" s="17">
        <v>1695</v>
      </c>
      <c r="I308" s="26">
        <v>8475</v>
      </c>
      <c r="J308" s="20">
        <v>5</v>
      </c>
      <c r="K308" s="20" t="s">
        <v>512</v>
      </c>
      <c r="L308" s="21" t="s">
        <v>465</v>
      </c>
    </row>
    <row r="309" spans="1:12" s="13" customFormat="1" ht="228">
      <c r="A309" s="31">
        <v>537799</v>
      </c>
      <c r="B309" s="25" t="s">
        <v>56</v>
      </c>
      <c r="C309" s="20">
        <v>2</v>
      </c>
      <c r="D309" s="20" t="s">
        <v>24</v>
      </c>
      <c r="E309" s="16" t="s">
        <v>455</v>
      </c>
      <c r="F309" s="16" t="s">
        <v>456</v>
      </c>
      <c r="G309" s="20">
        <v>2</v>
      </c>
      <c r="H309" s="17">
        <v>2577</v>
      </c>
      <c r="I309" s="26">
        <v>5154</v>
      </c>
      <c r="J309" s="20">
        <v>5</v>
      </c>
      <c r="K309" s="20" t="s">
        <v>562</v>
      </c>
      <c r="L309" s="21" t="s">
        <v>465</v>
      </c>
    </row>
    <row r="310" spans="1:12" s="13" customFormat="1" ht="42.75">
      <c r="A310" s="31">
        <v>537799</v>
      </c>
      <c r="B310" s="25" t="s">
        <v>56</v>
      </c>
      <c r="C310" s="20">
        <v>2</v>
      </c>
      <c r="D310" s="20" t="s">
        <v>24</v>
      </c>
      <c r="E310" s="16" t="s">
        <v>455</v>
      </c>
      <c r="F310" s="16" t="s">
        <v>457</v>
      </c>
      <c r="G310" s="20">
        <v>3</v>
      </c>
      <c r="H310" s="17">
        <v>500</v>
      </c>
      <c r="I310" s="26">
        <v>1500</v>
      </c>
      <c r="J310" s="20">
        <v>5</v>
      </c>
      <c r="K310" s="20" t="s">
        <v>563</v>
      </c>
      <c r="L310" s="21" t="s">
        <v>465</v>
      </c>
    </row>
    <row r="311" spans="1:12" s="13" customFormat="1" ht="28.5">
      <c r="A311" s="31">
        <v>537799</v>
      </c>
      <c r="B311" s="25" t="s">
        <v>56</v>
      </c>
      <c r="C311" s="20">
        <v>2</v>
      </c>
      <c r="D311" s="20" t="s">
        <v>24</v>
      </c>
      <c r="E311" s="16" t="s">
        <v>458</v>
      </c>
      <c r="F311" s="16" t="s">
        <v>30</v>
      </c>
      <c r="G311" s="20">
        <v>2</v>
      </c>
      <c r="H311" s="17">
        <v>50</v>
      </c>
      <c r="I311" s="26">
        <v>100</v>
      </c>
      <c r="J311" s="20">
        <v>10</v>
      </c>
      <c r="K311" s="20" t="s">
        <v>513</v>
      </c>
      <c r="L311" s="21" t="s">
        <v>465</v>
      </c>
    </row>
    <row r="312" spans="1:12" s="13" customFormat="1" ht="28.5">
      <c r="A312" s="31">
        <v>537799</v>
      </c>
      <c r="B312" s="25" t="s">
        <v>56</v>
      </c>
      <c r="C312" s="20">
        <v>2</v>
      </c>
      <c r="D312" s="20" t="s">
        <v>24</v>
      </c>
      <c r="E312" s="16" t="s">
        <v>459</v>
      </c>
      <c r="F312" s="16" t="s">
        <v>460</v>
      </c>
      <c r="G312" s="20">
        <v>3</v>
      </c>
      <c r="H312" s="17">
        <v>5500</v>
      </c>
      <c r="I312" s="26">
        <v>16500</v>
      </c>
      <c r="J312" s="20">
        <v>2</v>
      </c>
      <c r="K312" s="20" t="s">
        <v>564</v>
      </c>
      <c r="L312" s="21" t="s">
        <v>461</v>
      </c>
    </row>
    <row r="313" spans="1:12" s="13" customFormat="1" ht="14.25">
      <c r="A313" s="28"/>
      <c r="B313" s="29"/>
      <c r="C313" s="28"/>
      <c r="D313" s="29"/>
      <c r="E313" s="27"/>
      <c r="F313" s="27"/>
      <c r="G313" s="28"/>
      <c r="H313" s="30"/>
      <c r="I313" s="30"/>
      <c r="J313" s="28"/>
      <c r="K313" s="28"/>
      <c r="L313" s="29"/>
    </row>
    <row r="314" spans="1:12" s="13" customFormat="1" ht="14.25">
      <c r="A314" s="28"/>
      <c r="B314" s="29"/>
      <c r="C314" s="28"/>
      <c r="D314" s="29"/>
      <c r="E314" s="27"/>
      <c r="F314" s="27"/>
      <c r="G314" s="28"/>
      <c r="H314" s="30"/>
      <c r="I314" s="30"/>
      <c r="J314" s="28"/>
      <c r="K314" s="28"/>
      <c r="L314" s="29"/>
    </row>
    <row r="315" spans="1:12" s="13" customFormat="1" ht="14.25">
      <c r="A315" s="28"/>
      <c r="B315" s="29"/>
      <c r="C315" s="28"/>
      <c r="D315" s="29"/>
      <c r="E315" s="27"/>
      <c r="F315" s="27"/>
      <c r="G315" s="28"/>
      <c r="H315" s="30"/>
      <c r="I315" s="30"/>
      <c r="J315" s="28"/>
      <c r="K315" s="28"/>
      <c r="L315" s="29"/>
    </row>
    <row r="316" spans="1:12" s="13" customFormat="1" ht="14.25">
      <c r="A316" s="28"/>
      <c r="B316" s="29"/>
      <c r="C316" s="28"/>
      <c r="D316" s="29"/>
      <c r="E316" s="27"/>
      <c r="F316" s="27"/>
      <c r="G316" s="28"/>
      <c r="H316" s="30"/>
      <c r="I316" s="30"/>
      <c r="J316" s="28"/>
      <c r="K316" s="28"/>
      <c r="L316" s="29"/>
    </row>
    <row r="317" spans="1:12" s="13" customFormat="1" ht="14.25">
      <c r="A317" s="28"/>
      <c r="B317" s="29"/>
      <c r="C317" s="28"/>
      <c r="D317" s="29"/>
      <c r="E317" s="27"/>
      <c r="F317" s="27"/>
      <c r="G317" s="28"/>
      <c r="H317" s="30"/>
      <c r="I317" s="30"/>
      <c r="J317" s="28"/>
      <c r="K317" s="28"/>
      <c r="L317" s="29"/>
    </row>
    <row r="318" spans="1:12" s="13" customFormat="1" ht="14.25">
      <c r="A318" s="28"/>
      <c r="B318" s="29"/>
      <c r="C318" s="28"/>
      <c r="D318" s="29"/>
      <c r="E318" s="27"/>
      <c r="F318" s="27"/>
      <c r="G318" s="28"/>
      <c r="H318" s="30"/>
      <c r="I318" s="30"/>
      <c r="J318" s="28"/>
      <c r="K318" s="28"/>
      <c r="L318" s="29"/>
    </row>
    <row r="319" spans="1:12" s="13" customFormat="1" ht="14.25">
      <c r="A319" s="28"/>
      <c r="B319" s="29"/>
      <c r="C319" s="28"/>
      <c r="D319" s="29"/>
      <c r="E319" s="27"/>
      <c r="F319" s="27"/>
      <c r="G319" s="28"/>
      <c r="H319" s="30"/>
      <c r="I319" s="30"/>
      <c r="J319" s="28"/>
      <c r="K319" s="28"/>
      <c r="L319" s="29"/>
    </row>
    <row r="320" spans="1:12" s="13" customFormat="1" ht="14.25">
      <c r="A320" s="28"/>
      <c r="B320" s="29"/>
      <c r="C320" s="28"/>
      <c r="D320" s="29"/>
      <c r="E320" s="27"/>
      <c r="F320" s="27"/>
      <c r="G320" s="28"/>
      <c r="H320" s="30"/>
      <c r="I320" s="30"/>
      <c r="J320" s="28"/>
      <c r="K320" s="28"/>
      <c r="L320" s="29"/>
    </row>
    <row r="321" spans="1:12" s="13" customFormat="1" ht="14.25">
      <c r="A321" s="28"/>
      <c r="B321" s="29"/>
      <c r="C321" s="28"/>
      <c r="D321" s="29"/>
      <c r="E321" s="27"/>
      <c r="F321" s="27"/>
      <c r="G321" s="28"/>
      <c r="H321" s="30"/>
      <c r="I321" s="30"/>
      <c r="J321" s="28"/>
      <c r="K321" s="28"/>
      <c r="L321" s="29"/>
    </row>
    <row r="322" spans="1:12" s="13" customFormat="1" ht="14.25">
      <c r="A322" s="28"/>
      <c r="B322" s="29"/>
      <c r="C322" s="28"/>
      <c r="D322" s="29"/>
      <c r="E322" s="27"/>
      <c r="F322" s="27"/>
      <c r="G322" s="28"/>
      <c r="H322" s="30"/>
      <c r="I322" s="30"/>
      <c r="J322" s="28"/>
      <c r="K322" s="28"/>
      <c r="L322" s="29"/>
    </row>
    <row r="323" spans="1:12" s="13" customFormat="1" ht="14.25">
      <c r="A323" s="28"/>
      <c r="B323" s="29"/>
      <c r="C323" s="28"/>
      <c r="D323" s="29"/>
      <c r="E323" s="27"/>
      <c r="F323" s="27"/>
      <c r="G323" s="28"/>
      <c r="H323" s="30"/>
      <c r="I323" s="30"/>
      <c r="J323" s="28"/>
      <c r="K323" s="28"/>
      <c r="L323" s="29"/>
    </row>
    <row r="324" spans="1:12" s="13" customFormat="1" ht="14.25">
      <c r="A324" s="28"/>
      <c r="B324" s="29"/>
      <c r="C324" s="28"/>
      <c r="D324" s="29"/>
      <c r="E324" s="27"/>
      <c r="F324" s="27"/>
      <c r="G324" s="28"/>
      <c r="H324" s="30"/>
      <c r="I324" s="30"/>
      <c r="J324" s="28"/>
      <c r="K324" s="28"/>
      <c r="L324" s="29"/>
    </row>
    <row r="325" spans="1:12" s="13" customFormat="1" ht="14.25">
      <c r="A325" s="28"/>
      <c r="B325" s="29"/>
      <c r="C325" s="28"/>
      <c r="D325" s="29"/>
      <c r="E325" s="27"/>
      <c r="F325" s="27"/>
      <c r="G325" s="28"/>
      <c r="H325" s="30"/>
      <c r="I325" s="30"/>
      <c r="J325" s="28"/>
      <c r="K325" s="28"/>
      <c r="L325" s="29"/>
    </row>
    <row r="326" spans="1:12" s="13" customFormat="1" ht="14.25">
      <c r="A326" s="28"/>
      <c r="B326" s="29"/>
      <c r="C326" s="28"/>
      <c r="D326" s="29"/>
      <c r="E326" s="27"/>
      <c r="F326" s="27"/>
      <c r="G326" s="28"/>
      <c r="H326" s="30"/>
      <c r="I326" s="30"/>
      <c r="J326" s="28"/>
      <c r="K326" s="28"/>
      <c r="L326" s="29"/>
    </row>
    <row r="327" spans="1:12" s="13" customFormat="1" ht="14.25">
      <c r="A327" s="28"/>
      <c r="B327" s="29"/>
      <c r="C327" s="28"/>
      <c r="D327" s="29"/>
      <c r="E327" s="27"/>
      <c r="F327" s="27"/>
      <c r="G327" s="28"/>
      <c r="H327" s="30"/>
      <c r="I327" s="30"/>
      <c r="J327" s="28"/>
      <c r="K327" s="28"/>
      <c r="L327" s="29"/>
    </row>
    <row r="328" spans="1:12" s="13" customFormat="1" ht="14.25">
      <c r="A328" s="28"/>
      <c r="B328" s="29"/>
      <c r="C328" s="28"/>
      <c r="D328" s="29"/>
      <c r="E328" s="27"/>
      <c r="F328" s="27"/>
      <c r="G328" s="28"/>
      <c r="H328" s="30"/>
      <c r="I328" s="30"/>
      <c r="J328" s="28"/>
      <c r="K328" s="28"/>
      <c r="L328" s="29"/>
    </row>
    <row r="329" spans="1:12" s="13" customFormat="1" ht="14.25">
      <c r="A329" s="28"/>
      <c r="B329" s="29"/>
      <c r="C329" s="28"/>
      <c r="D329" s="29"/>
      <c r="E329" s="27"/>
      <c r="F329" s="27"/>
      <c r="G329" s="28"/>
      <c r="H329" s="30"/>
      <c r="I329" s="30"/>
      <c r="J329" s="28"/>
      <c r="K329" s="28"/>
      <c r="L329" s="29"/>
    </row>
    <row r="330" spans="1:12" s="13" customFormat="1" ht="14.25">
      <c r="A330" s="28"/>
      <c r="B330" s="29"/>
      <c r="C330" s="28"/>
      <c r="D330" s="29"/>
      <c r="E330" s="27"/>
      <c r="F330" s="27"/>
      <c r="G330" s="28"/>
      <c r="H330" s="30"/>
      <c r="I330" s="30"/>
      <c r="J330" s="28"/>
      <c r="K330" s="28"/>
      <c r="L330" s="29"/>
    </row>
    <row r="331" spans="1:12" s="13" customFormat="1" ht="14.25">
      <c r="A331" s="28"/>
      <c r="B331" s="29"/>
      <c r="C331" s="28"/>
      <c r="D331" s="29"/>
      <c r="E331" s="27"/>
      <c r="F331" s="27"/>
      <c r="G331" s="28"/>
      <c r="H331" s="30"/>
      <c r="I331" s="30"/>
      <c r="J331" s="28"/>
      <c r="K331" s="28"/>
      <c r="L331" s="29"/>
    </row>
    <row r="332" spans="1:12" s="13" customFormat="1" ht="14.25">
      <c r="A332" s="28"/>
      <c r="B332" s="29"/>
      <c r="C332" s="28"/>
      <c r="D332" s="29"/>
      <c r="E332" s="27"/>
      <c r="F332" s="27"/>
      <c r="G332" s="28"/>
      <c r="H332" s="30"/>
      <c r="I332" s="30"/>
      <c r="J332" s="28"/>
      <c r="K332" s="28"/>
      <c r="L332" s="29"/>
    </row>
    <row r="333" spans="1:12" s="13" customFormat="1" ht="14.25">
      <c r="A333" s="28"/>
      <c r="B333" s="29"/>
      <c r="C333" s="28"/>
      <c r="D333" s="29"/>
      <c r="E333" s="27"/>
      <c r="F333" s="27"/>
      <c r="G333" s="28"/>
      <c r="H333" s="30"/>
      <c r="I333" s="30"/>
      <c r="J333" s="28"/>
      <c r="K333" s="28"/>
      <c r="L333" s="29"/>
    </row>
    <row r="334" spans="1:12" s="13" customFormat="1" ht="14.25">
      <c r="A334" s="28"/>
      <c r="B334" s="29"/>
      <c r="C334" s="28"/>
      <c r="D334" s="29"/>
      <c r="E334" s="27"/>
      <c r="F334" s="27"/>
      <c r="G334" s="28"/>
      <c r="H334" s="30"/>
      <c r="I334" s="30"/>
      <c r="J334" s="28"/>
      <c r="K334" s="28"/>
      <c r="L334" s="29"/>
    </row>
    <row r="335" spans="1:12" s="13" customFormat="1" ht="14.25">
      <c r="A335" s="28"/>
      <c r="B335" s="29"/>
      <c r="C335" s="28"/>
      <c r="D335" s="29"/>
      <c r="E335" s="27"/>
      <c r="F335" s="27"/>
      <c r="G335" s="28"/>
      <c r="H335" s="30"/>
      <c r="I335" s="30"/>
      <c r="J335" s="28"/>
      <c r="K335" s="28"/>
      <c r="L335" s="29"/>
    </row>
    <row r="336" spans="1:12" s="13" customFormat="1" ht="14.25">
      <c r="A336" s="28"/>
      <c r="B336" s="29"/>
      <c r="C336" s="28"/>
      <c r="D336" s="29"/>
      <c r="E336" s="27"/>
      <c r="F336" s="27"/>
      <c r="G336" s="28"/>
      <c r="H336" s="30"/>
      <c r="I336" s="30"/>
      <c r="J336" s="28"/>
      <c r="K336" s="28"/>
      <c r="L336" s="29"/>
    </row>
    <row r="337" spans="1:12" s="13" customFormat="1" ht="14.25">
      <c r="A337" s="28"/>
      <c r="B337" s="29"/>
      <c r="C337" s="28"/>
      <c r="D337" s="29"/>
      <c r="E337" s="27"/>
      <c r="F337" s="27"/>
      <c r="G337" s="28"/>
      <c r="H337" s="30"/>
      <c r="I337" s="30"/>
      <c r="J337" s="28"/>
      <c r="K337" s="28"/>
      <c r="L337" s="29"/>
    </row>
    <row r="338" spans="1:12" s="13" customFormat="1" ht="14.25">
      <c r="A338" s="28"/>
      <c r="B338" s="29"/>
      <c r="C338" s="28"/>
      <c r="D338" s="29"/>
      <c r="E338" s="27"/>
      <c r="F338" s="27"/>
      <c r="G338" s="28"/>
      <c r="H338" s="30"/>
      <c r="I338" s="30"/>
      <c r="J338" s="28"/>
      <c r="K338" s="28"/>
      <c r="L338" s="29"/>
    </row>
    <row r="339" spans="1:12" s="13" customFormat="1" ht="14.25">
      <c r="A339" s="28"/>
      <c r="B339" s="29"/>
      <c r="C339" s="28"/>
      <c r="D339" s="29"/>
      <c r="E339" s="27"/>
      <c r="F339" s="27"/>
      <c r="G339" s="28"/>
      <c r="H339" s="30"/>
      <c r="I339" s="30"/>
      <c r="J339" s="28"/>
      <c r="K339" s="28"/>
      <c r="L339" s="29"/>
    </row>
    <row r="340" spans="1:12" s="13" customFormat="1" ht="14.25">
      <c r="A340" s="28"/>
      <c r="B340" s="29"/>
      <c r="C340" s="28"/>
      <c r="D340" s="29"/>
      <c r="E340" s="27"/>
      <c r="F340" s="27"/>
      <c r="G340" s="28"/>
      <c r="H340" s="30"/>
      <c r="I340" s="30"/>
      <c r="J340" s="28"/>
      <c r="K340" s="28"/>
      <c r="L340" s="29"/>
    </row>
    <row r="341" spans="1:12" s="13" customFormat="1" ht="14.25">
      <c r="A341" s="28"/>
      <c r="B341" s="29"/>
      <c r="C341" s="28"/>
      <c r="D341" s="29"/>
      <c r="E341" s="27"/>
      <c r="F341" s="27"/>
      <c r="G341" s="28"/>
      <c r="H341" s="30"/>
      <c r="I341" s="30"/>
      <c r="J341" s="28"/>
      <c r="K341" s="28"/>
      <c r="L341" s="29"/>
    </row>
    <row r="342" spans="1:12" s="13" customFormat="1" ht="14.25">
      <c r="A342" s="28"/>
      <c r="B342" s="29"/>
      <c r="C342" s="28"/>
      <c r="D342" s="29"/>
      <c r="E342" s="27"/>
      <c r="F342" s="27"/>
      <c r="G342" s="28"/>
      <c r="H342" s="30"/>
      <c r="I342" s="30"/>
      <c r="J342" s="28"/>
      <c r="K342" s="28"/>
      <c r="L342" s="29"/>
    </row>
    <row r="343" spans="1:12" s="13" customFormat="1" ht="14.25">
      <c r="A343" s="28"/>
      <c r="B343" s="29"/>
      <c r="C343" s="28"/>
      <c r="D343" s="29"/>
      <c r="E343" s="27"/>
      <c r="F343" s="27"/>
      <c r="G343" s="28"/>
      <c r="H343" s="30"/>
      <c r="I343" s="30"/>
      <c r="J343" s="28"/>
      <c r="K343" s="28"/>
      <c r="L343" s="29"/>
    </row>
    <row r="344" spans="1:12" s="13" customFormat="1" ht="14.25">
      <c r="A344" s="28"/>
      <c r="B344" s="29"/>
      <c r="C344" s="28"/>
      <c r="D344" s="29"/>
      <c r="E344" s="27"/>
      <c r="F344" s="27"/>
      <c r="G344" s="28"/>
      <c r="H344" s="30"/>
      <c r="I344" s="30"/>
      <c r="J344" s="28"/>
      <c r="K344" s="28"/>
      <c r="L344" s="29"/>
    </row>
    <row r="345" spans="1:12" s="13" customFormat="1" ht="14.25">
      <c r="A345" s="28"/>
      <c r="B345" s="29"/>
      <c r="C345" s="28"/>
      <c r="D345" s="29"/>
      <c r="E345" s="27"/>
      <c r="F345" s="27"/>
      <c r="G345" s="28"/>
      <c r="H345" s="30"/>
      <c r="I345" s="30"/>
      <c r="J345" s="28"/>
      <c r="K345" s="28"/>
      <c r="L345" s="29"/>
    </row>
    <row r="346" spans="1:12" s="13" customFormat="1" ht="14.25">
      <c r="A346" s="28"/>
      <c r="B346" s="29"/>
      <c r="C346" s="28"/>
      <c r="D346" s="29"/>
      <c r="E346" s="27"/>
      <c r="F346" s="27"/>
      <c r="G346" s="28"/>
      <c r="H346" s="30"/>
      <c r="I346" s="30"/>
      <c r="J346" s="28"/>
      <c r="K346" s="28"/>
      <c r="L346" s="29"/>
    </row>
    <row r="347" spans="1:12" s="13" customFormat="1" ht="14.25">
      <c r="A347" s="28"/>
      <c r="B347" s="29"/>
      <c r="C347" s="28"/>
      <c r="D347" s="29"/>
      <c r="E347" s="27"/>
      <c r="F347" s="27"/>
      <c r="G347" s="28"/>
      <c r="H347" s="30"/>
      <c r="I347" s="30"/>
      <c r="J347" s="28"/>
      <c r="K347" s="28"/>
      <c r="L347" s="29"/>
    </row>
    <row r="348" spans="1:12" s="13" customFormat="1" ht="14.25">
      <c r="A348" s="28"/>
      <c r="B348" s="29"/>
      <c r="C348" s="28"/>
      <c r="D348" s="29"/>
      <c r="E348" s="27"/>
      <c r="F348" s="27"/>
      <c r="G348" s="28"/>
      <c r="H348" s="30"/>
      <c r="I348" s="30"/>
      <c r="J348" s="28"/>
      <c r="K348" s="28"/>
      <c r="L348" s="29"/>
    </row>
    <row r="349" spans="1:12" s="13" customFormat="1" ht="14.25">
      <c r="A349" s="28"/>
      <c r="B349" s="29"/>
      <c r="C349" s="28"/>
      <c r="D349" s="29"/>
      <c r="E349" s="27"/>
      <c r="F349" s="27"/>
      <c r="G349" s="28"/>
      <c r="H349" s="30"/>
      <c r="I349" s="30"/>
      <c r="J349" s="28"/>
      <c r="K349" s="28"/>
      <c r="L349" s="29"/>
    </row>
    <row r="350" spans="1:12" s="13" customFormat="1" ht="14.25">
      <c r="A350" s="28"/>
      <c r="B350" s="29"/>
      <c r="C350" s="28"/>
      <c r="D350" s="29"/>
      <c r="E350" s="27"/>
      <c r="F350" s="27"/>
      <c r="G350" s="28"/>
      <c r="H350" s="30"/>
      <c r="I350" s="30"/>
      <c r="J350" s="28"/>
      <c r="K350" s="28"/>
      <c r="L350" s="29"/>
    </row>
    <row r="351" spans="1:12" s="13" customFormat="1" ht="14.25">
      <c r="A351" s="28"/>
      <c r="B351" s="29"/>
      <c r="C351" s="28"/>
      <c r="D351" s="29"/>
      <c r="E351" s="27"/>
      <c r="F351" s="27"/>
      <c r="G351" s="28"/>
      <c r="H351" s="30"/>
      <c r="I351" s="30"/>
      <c r="J351" s="28"/>
      <c r="K351" s="28"/>
      <c r="L351" s="29"/>
    </row>
    <row r="352" spans="1:12" s="13" customFormat="1" ht="14.25">
      <c r="A352" s="28"/>
      <c r="B352" s="29"/>
      <c r="C352" s="28"/>
      <c r="D352" s="29"/>
      <c r="E352" s="27"/>
      <c r="F352" s="27"/>
      <c r="G352" s="28"/>
      <c r="H352" s="30"/>
      <c r="I352" s="30"/>
      <c r="J352" s="28"/>
      <c r="K352" s="28"/>
      <c r="L352" s="29"/>
    </row>
    <row r="353" spans="1:12" s="13" customFormat="1" ht="14.25">
      <c r="A353" s="28"/>
      <c r="B353" s="29"/>
      <c r="C353" s="28"/>
      <c r="D353" s="29"/>
      <c r="E353" s="27"/>
      <c r="F353" s="27"/>
      <c r="G353" s="28"/>
      <c r="H353" s="30"/>
      <c r="I353" s="30"/>
      <c r="J353" s="28"/>
      <c r="K353" s="28"/>
      <c r="L353" s="29"/>
    </row>
    <row r="354" spans="1:12" s="13" customFormat="1" ht="14.25">
      <c r="A354" s="28"/>
      <c r="B354" s="29"/>
      <c r="C354" s="28"/>
      <c r="D354" s="29"/>
      <c r="E354" s="27"/>
      <c r="F354" s="27"/>
      <c r="G354" s="28"/>
      <c r="H354" s="30"/>
      <c r="I354" s="30"/>
      <c r="J354" s="28"/>
      <c r="K354" s="28"/>
      <c r="L354" s="29"/>
    </row>
    <row r="355" spans="1:12" s="13" customFormat="1" ht="14.25">
      <c r="A355" s="28"/>
      <c r="B355" s="29"/>
      <c r="C355" s="28"/>
      <c r="D355" s="29"/>
      <c r="E355" s="27"/>
      <c r="F355" s="27"/>
      <c r="G355" s="28"/>
      <c r="H355" s="30"/>
      <c r="I355" s="30"/>
      <c r="J355" s="28"/>
      <c r="K355" s="28"/>
      <c r="L355" s="29"/>
    </row>
    <row r="356" spans="1:12" s="13" customFormat="1" ht="14.25">
      <c r="A356" s="28"/>
      <c r="B356" s="29"/>
      <c r="C356" s="28"/>
      <c r="D356" s="29"/>
      <c r="E356" s="27"/>
      <c r="F356" s="27"/>
      <c r="G356" s="28"/>
      <c r="H356" s="30"/>
      <c r="I356" s="30"/>
      <c r="J356" s="28"/>
      <c r="K356" s="28"/>
      <c r="L356" s="29"/>
    </row>
    <row r="357" spans="1:12" s="13" customFormat="1" ht="14.25">
      <c r="A357" s="28"/>
      <c r="B357" s="29"/>
      <c r="C357" s="28"/>
      <c r="D357" s="29"/>
      <c r="E357" s="27"/>
      <c r="F357" s="27"/>
      <c r="G357" s="28"/>
      <c r="H357" s="30"/>
      <c r="I357" s="30"/>
      <c r="J357" s="28"/>
      <c r="K357" s="28"/>
      <c r="L357" s="29"/>
    </row>
    <row r="358" spans="1:12" s="13" customFormat="1" ht="14.25">
      <c r="A358" s="28"/>
      <c r="B358" s="29"/>
      <c r="C358" s="28"/>
      <c r="D358" s="29"/>
      <c r="E358" s="27"/>
      <c r="F358" s="27"/>
      <c r="G358" s="28"/>
      <c r="H358" s="30"/>
      <c r="I358" s="30"/>
      <c r="J358" s="28"/>
      <c r="K358" s="28"/>
      <c r="L358" s="29"/>
    </row>
    <row r="359" spans="1:12" s="13" customFormat="1" ht="14.25">
      <c r="A359" s="28"/>
      <c r="B359" s="29"/>
      <c r="C359" s="28"/>
      <c r="D359" s="29"/>
      <c r="E359" s="27"/>
      <c r="F359" s="27"/>
      <c r="G359" s="28"/>
      <c r="H359" s="30"/>
      <c r="I359" s="30"/>
      <c r="J359" s="28"/>
      <c r="K359" s="28"/>
      <c r="L359" s="29"/>
    </row>
    <row r="360" spans="1:12" s="13" customFormat="1" ht="14.25">
      <c r="A360" s="28"/>
      <c r="B360" s="29"/>
      <c r="C360" s="28"/>
      <c r="D360" s="29"/>
      <c r="E360" s="27"/>
      <c r="F360" s="27"/>
      <c r="G360" s="28"/>
      <c r="H360" s="30"/>
      <c r="I360" s="30"/>
      <c r="J360" s="28"/>
      <c r="K360" s="28"/>
      <c r="L360" s="29"/>
    </row>
    <row r="361" spans="1:12" s="13" customFormat="1" ht="14.25">
      <c r="A361" s="28"/>
      <c r="B361" s="29"/>
      <c r="C361" s="28"/>
      <c r="D361" s="29"/>
      <c r="E361" s="27"/>
      <c r="F361" s="27"/>
      <c r="G361" s="28"/>
      <c r="H361" s="30"/>
      <c r="I361" s="30"/>
      <c r="J361" s="28"/>
      <c r="K361" s="28"/>
      <c r="L361" s="29"/>
    </row>
    <row r="362" spans="1:12" s="13" customFormat="1" ht="14.25">
      <c r="A362" s="28"/>
      <c r="B362" s="29"/>
      <c r="C362" s="28"/>
      <c r="D362" s="29"/>
      <c r="E362" s="27"/>
      <c r="F362" s="27"/>
      <c r="G362" s="28"/>
      <c r="H362" s="30"/>
      <c r="I362" s="30"/>
      <c r="J362" s="28"/>
      <c r="K362" s="28"/>
      <c r="L362" s="29"/>
    </row>
    <row r="363" spans="1:12" s="13" customFormat="1" ht="14.25">
      <c r="A363" s="28"/>
      <c r="B363" s="29"/>
      <c r="C363" s="28"/>
      <c r="D363" s="29"/>
      <c r="E363" s="27"/>
      <c r="F363" s="27"/>
      <c r="G363" s="28"/>
      <c r="H363" s="30"/>
      <c r="I363" s="30"/>
      <c r="J363" s="28"/>
      <c r="K363" s="28"/>
      <c r="L363" s="29"/>
    </row>
    <row r="364" spans="1:12" s="13" customFormat="1" ht="14.25">
      <c r="A364" s="28"/>
      <c r="B364" s="29"/>
      <c r="C364" s="28"/>
      <c r="D364" s="29"/>
      <c r="E364" s="27"/>
      <c r="F364" s="27"/>
      <c r="G364" s="28"/>
      <c r="H364" s="30"/>
      <c r="I364" s="30"/>
      <c r="J364" s="28"/>
      <c r="K364" s="28"/>
      <c r="L364" s="29"/>
    </row>
    <row r="365" spans="1:12" s="13" customFormat="1" ht="14.25">
      <c r="A365" s="28"/>
      <c r="B365" s="29"/>
      <c r="C365" s="28"/>
      <c r="D365" s="29"/>
      <c r="E365" s="27"/>
      <c r="F365" s="27"/>
      <c r="G365" s="28"/>
      <c r="H365" s="30"/>
      <c r="I365" s="30"/>
      <c r="J365" s="28"/>
      <c r="K365" s="28"/>
      <c r="L365" s="29"/>
    </row>
    <row r="366" spans="1:12" s="13" customFormat="1" ht="14.25">
      <c r="A366" s="28"/>
      <c r="B366" s="29"/>
      <c r="C366" s="28"/>
      <c r="D366" s="29"/>
      <c r="E366" s="27"/>
      <c r="F366" s="27"/>
      <c r="G366" s="28"/>
      <c r="H366" s="30"/>
      <c r="I366" s="30"/>
      <c r="J366" s="28"/>
      <c r="K366" s="28"/>
      <c r="L366" s="29"/>
    </row>
    <row r="367" spans="1:12" s="13" customFormat="1" ht="14.25">
      <c r="A367" s="28"/>
      <c r="B367" s="29"/>
      <c r="C367" s="28"/>
      <c r="D367" s="29"/>
      <c r="E367" s="27"/>
      <c r="F367" s="27"/>
      <c r="G367" s="28"/>
      <c r="H367" s="30"/>
      <c r="I367" s="30"/>
      <c r="J367" s="28"/>
      <c r="K367" s="28"/>
      <c r="L367" s="29"/>
    </row>
    <row r="368" spans="1:12" s="13" customFormat="1" ht="14.25">
      <c r="A368" s="28"/>
      <c r="B368" s="29"/>
      <c r="C368" s="28"/>
      <c r="D368" s="29"/>
      <c r="E368" s="27"/>
      <c r="F368" s="27"/>
      <c r="G368" s="28"/>
      <c r="H368" s="30"/>
      <c r="I368" s="30"/>
      <c r="J368" s="28"/>
      <c r="K368" s="28"/>
      <c r="L368" s="29"/>
    </row>
    <row r="369" spans="1:12" s="13" customFormat="1" ht="14.25">
      <c r="A369" s="28"/>
      <c r="B369" s="29"/>
      <c r="C369" s="28"/>
      <c r="D369" s="29"/>
      <c r="E369" s="27"/>
      <c r="F369" s="27"/>
      <c r="G369" s="28"/>
      <c r="H369" s="30"/>
      <c r="I369" s="30"/>
      <c r="J369" s="28"/>
      <c r="K369" s="28"/>
      <c r="L369" s="29"/>
    </row>
    <row r="370" spans="1:12" s="13" customFormat="1" ht="14.25">
      <c r="A370" s="28"/>
      <c r="B370" s="29"/>
      <c r="C370" s="28"/>
      <c r="D370" s="29"/>
      <c r="E370" s="27"/>
      <c r="F370" s="27"/>
      <c r="G370" s="28"/>
      <c r="H370" s="30"/>
      <c r="I370" s="30"/>
      <c r="J370" s="28"/>
      <c r="K370" s="28"/>
      <c r="L370" s="29"/>
    </row>
    <row r="371" spans="1:12" s="13" customFormat="1" ht="14.25">
      <c r="A371" s="28"/>
      <c r="B371" s="29"/>
      <c r="C371" s="28"/>
      <c r="D371" s="29"/>
      <c r="E371" s="27"/>
      <c r="F371" s="27"/>
      <c r="G371" s="28"/>
      <c r="H371" s="30"/>
      <c r="I371" s="30"/>
      <c r="J371" s="28"/>
      <c r="K371" s="28"/>
      <c r="L371" s="29"/>
    </row>
    <row r="372" spans="1:12" s="13" customFormat="1" ht="14.25">
      <c r="A372" s="28"/>
      <c r="B372" s="29"/>
      <c r="C372" s="28"/>
      <c r="D372" s="29"/>
      <c r="E372" s="27"/>
      <c r="F372" s="27"/>
      <c r="G372" s="28"/>
      <c r="H372" s="30"/>
      <c r="I372" s="30"/>
      <c r="J372" s="28"/>
      <c r="K372" s="28"/>
      <c r="L372" s="29"/>
    </row>
    <row r="373" spans="1:12" s="13" customFormat="1" ht="14.25">
      <c r="A373" s="28"/>
      <c r="B373" s="29"/>
      <c r="C373" s="28"/>
      <c r="D373" s="29"/>
      <c r="E373" s="27"/>
      <c r="F373" s="27"/>
      <c r="G373" s="28"/>
      <c r="H373" s="30"/>
      <c r="I373" s="30"/>
      <c r="J373" s="28"/>
      <c r="K373" s="28"/>
      <c r="L373" s="29"/>
    </row>
    <row r="374" spans="1:12" s="13" customFormat="1" ht="14.25">
      <c r="A374" s="28"/>
      <c r="B374" s="29"/>
      <c r="C374" s="28"/>
      <c r="D374" s="29"/>
      <c r="E374" s="27"/>
      <c r="F374" s="27"/>
      <c r="G374" s="28"/>
      <c r="H374" s="30"/>
      <c r="I374" s="30"/>
      <c r="J374" s="28"/>
      <c r="K374" s="28"/>
      <c r="L374" s="29"/>
    </row>
    <row r="375" spans="1:12" s="13" customFormat="1" ht="14.25">
      <c r="A375" s="28"/>
      <c r="B375" s="29"/>
      <c r="C375" s="28"/>
      <c r="D375" s="29"/>
      <c r="E375" s="27"/>
      <c r="F375" s="27"/>
      <c r="G375" s="28"/>
      <c r="H375" s="30"/>
      <c r="I375" s="30"/>
      <c r="J375" s="28"/>
      <c r="K375" s="28"/>
      <c r="L375" s="29"/>
    </row>
    <row r="376" spans="1:12" s="13" customFormat="1" ht="14.25">
      <c r="A376" s="28"/>
      <c r="B376" s="29"/>
      <c r="C376" s="28"/>
      <c r="D376" s="29"/>
      <c r="E376" s="27"/>
      <c r="F376" s="27"/>
      <c r="G376" s="28"/>
      <c r="H376" s="30"/>
      <c r="I376" s="30"/>
      <c r="J376" s="28"/>
      <c r="K376" s="28"/>
      <c r="L376" s="29"/>
    </row>
    <row r="377" spans="1:12" s="13" customFormat="1" ht="14.25">
      <c r="A377" s="28"/>
      <c r="B377" s="29"/>
      <c r="C377" s="28"/>
      <c r="D377" s="29"/>
      <c r="E377" s="27"/>
      <c r="F377" s="27"/>
      <c r="G377" s="28"/>
      <c r="H377" s="30"/>
      <c r="I377" s="30"/>
      <c r="J377" s="28"/>
      <c r="K377" s="28"/>
      <c r="L377" s="29"/>
    </row>
    <row r="378" spans="1:12" s="13" customFormat="1" ht="14.25">
      <c r="A378" s="28"/>
      <c r="B378" s="29"/>
      <c r="C378" s="28"/>
      <c r="D378" s="29"/>
      <c r="E378" s="27"/>
      <c r="F378" s="27"/>
      <c r="G378" s="28"/>
      <c r="H378" s="30"/>
      <c r="I378" s="30"/>
      <c r="J378" s="28"/>
      <c r="K378" s="28"/>
      <c r="L378" s="29"/>
    </row>
    <row r="379" spans="1:12" s="13" customFormat="1" ht="14.25">
      <c r="A379" s="28"/>
      <c r="B379" s="29"/>
      <c r="C379" s="28"/>
      <c r="D379" s="29"/>
      <c r="E379" s="27"/>
      <c r="F379" s="27"/>
      <c r="G379" s="28"/>
      <c r="H379" s="30"/>
      <c r="I379" s="30"/>
      <c r="J379" s="28"/>
      <c r="K379" s="28"/>
      <c r="L379" s="29"/>
    </row>
    <row r="380" spans="1:12" s="13" customFormat="1" ht="14.25">
      <c r="A380" s="28"/>
      <c r="B380" s="29"/>
      <c r="C380" s="28"/>
      <c r="D380" s="29"/>
      <c r="E380" s="27"/>
      <c r="F380" s="27"/>
      <c r="G380" s="28"/>
      <c r="H380" s="30"/>
      <c r="I380" s="30"/>
      <c r="J380" s="28"/>
      <c r="K380" s="28"/>
      <c r="L380" s="29"/>
    </row>
    <row r="381" spans="1:12" s="13" customFormat="1" ht="14.25">
      <c r="A381" s="28"/>
      <c r="B381" s="29"/>
      <c r="C381" s="28"/>
      <c r="D381" s="29"/>
      <c r="E381" s="27"/>
      <c r="F381" s="27"/>
      <c r="G381" s="28"/>
      <c r="H381" s="30"/>
      <c r="I381" s="30"/>
      <c r="J381" s="28"/>
      <c r="K381" s="28"/>
      <c r="L381" s="29"/>
    </row>
    <row r="382" spans="1:12" s="13" customFormat="1" ht="14.25">
      <c r="A382" s="28"/>
      <c r="B382" s="29"/>
      <c r="C382" s="28"/>
      <c r="D382" s="29"/>
      <c r="E382" s="27"/>
      <c r="F382" s="27"/>
      <c r="G382" s="28"/>
      <c r="H382" s="30"/>
      <c r="I382" s="30"/>
      <c r="J382" s="28"/>
      <c r="K382" s="28"/>
      <c r="L382" s="29"/>
    </row>
    <row r="383" spans="1:12" s="13" customFormat="1" ht="14.25">
      <c r="A383" s="28"/>
      <c r="B383" s="29"/>
      <c r="C383" s="28"/>
      <c r="D383" s="29"/>
      <c r="E383" s="27"/>
      <c r="F383" s="27"/>
      <c r="G383" s="28"/>
      <c r="H383" s="30"/>
      <c r="I383" s="30"/>
      <c r="J383" s="28"/>
      <c r="K383" s="28"/>
      <c r="L383" s="29"/>
    </row>
  </sheetData>
  <mergeCells count="2">
    <mergeCell ref="A4:L4"/>
    <mergeCell ref="C3:J3"/>
  </mergeCells>
  <dataValidations count="1">
    <dataValidation type="list" allowBlank="1" showInputMessage="1" showErrorMessage="1" sqref="L8:L312" xr:uid="{00000000-0002-0000-0000-000000000000}">
      <formula1>locaux_</formula1>
    </dataValidation>
  </dataValidations>
  <pageMargins left="0.70866141732283472" right="0.70866141732283472" top="0.74803149606299213" bottom="0.74803149606299213" header="0.31496062992125984" footer="0.31496062992125984"/>
  <pageSetup paperSize="5" scale="56" fitToHeight="33"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L175"/>
  <sheetViews>
    <sheetView tabSelected="1" zoomScale="80" zoomScaleNormal="80" workbookViewId="0">
      <pane ySplit="7" topLeftCell="A77" activePane="bottomLeft" state="frozen"/>
      <selection pane="bottomLeft" activeCell="M176" sqref="M176"/>
    </sheetView>
  </sheetViews>
  <sheetFormatPr baseColWidth="10" defaultColWidth="21.85546875" defaultRowHeight="15"/>
  <cols>
    <col min="1" max="1" width="14.42578125" style="15" customWidth="1"/>
    <col min="2" max="2" width="29.7109375" style="1" customWidth="1"/>
    <col min="3" max="3" width="18.5703125" style="15" customWidth="1"/>
    <col min="4" max="4" width="31.7109375" style="15" customWidth="1"/>
    <col min="5" max="5" width="27.7109375" style="12" customWidth="1"/>
    <col min="6" max="6" width="40.7109375" style="11" customWidth="1"/>
    <col min="7" max="7" width="13" style="15" customWidth="1"/>
    <col min="8" max="8" width="30.7109375" style="12" customWidth="1"/>
    <col min="9" max="9" width="14.5703125" style="18" customWidth="1"/>
    <col min="10" max="10" width="19.5703125" style="15" customWidth="1"/>
    <col min="11" max="11" width="27.7109375" style="15" customWidth="1"/>
    <col min="12" max="12" width="12.42578125" style="15" customWidth="1"/>
    <col min="13" max="16384" width="21.85546875" style="12"/>
  </cols>
  <sheetData>
    <row r="3" spans="1:12" ht="21">
      <c r="D3" s="24" t="str">
        <f>MAO!C3</f>
        <v>RÉPARATION ET SERVICE ET ÉLECTRONIQUE - DEP 5377</v>
      </c>
      <c r="E3" s="24"/>
      <c r="F3" s="24"/>
      <c r="G3" s="24"/>
      <c r="H3" s="24"/>
      <c r="I3" s="24"/>
    </row>
    <row r="4" spans="1:12" ht="17.25">
      <c r="A4" s="23" t="s">
        <v>53</v>
      </c>
      <c r="B4" s="23"/>
      <c r="C4" s="23"/>
      <c r="D4" s="23"/>
      <c r="E4" s="23"/>
      <c r="F4" s="23"/>
      <c r="G4" s="23"/>
      <c r="H4" s="23"/>
      <c r="I4" s="23"/>
      <c r="J4" s="23"/>
      <c r="K4" s="23"/>
      <c r="L4" s="23"/>
    </row>
    <row r="7" spans="1:12" s="19" customFormat="1" ht="45">
      <c r="A7" s="4" t="s">
        <v>0</v>
      </c>
      <c r="B7" s="5" t="s">
        <v>10</v>
      </c>
      <c r="C7" s="2" t="s">
        <v>1</v>
      </c>
      <c r="D7" s="2" t="s">
        <v>11</v>
      </c>
      <c r="E7" s="2" t="s">
        <v>2</v>
      </c>
      <c r="F7" s="2" t="s">
        <v>3</v>
      </c>
      <c r="G7" s="2" t="s">
        <v>4</v>
      </c>
      <c r="H7" s="3" t="s">
        <v>14</v>
      </c>
      <c r="I7" s="22" t="s">
        <v>9</v>
      </c>
      <c r="J7" s="2" t="s">
        <v>13</v>
      </c>
      <c r="K7" s="2" t="s">
        <v>7</v>
      </c>
      <c r="L7" s="6" t="s">
        <v>8</v>
      </c>
    </row>
    <row r="8" spans="1:12" s="11" customFormat="1" ht="28.5">
      <c r="A8" s="25">
        <v>537799</v>
      </c>
      <c r="B8" s="25" t="s">
        <v>56</v>
      </c>
      <c r="C8" s="25">
        <v>3</v>
      </c>
      <c r="D8" s="25" t="s">
        <v>23</v>
      </c>
      <c r="E8" s="32" t="s">
        <v>565</v>
      </c>
      <c r="F8" s="32" t="s">
        <v>566</v>
      </c>
      <c r="G8" s="25">
        <v>1</v>
      </c>
      <c r="H8" s="26">
        <v>1103.0899999999999</v>
      </c>
      <c r="I8" s="26">
        <f>Tableau1[[#This Row],[Quantité]]*Tableau1[[#This Row],[Coût unitaire (hors taxes)]]</f>
        <v>1103.0899999999999</v>
      </c>
      <c r="J8" s="25">
        <v>100</v>
      </c>
      <c r="K8" s="25" t="s">
        <v>497</v>
      </c>
      <c r="L8" s="25" t="s">
        <v>549</v>
      </c>
    </row>
    <row r="9" spans="1:12" ht="28.5">
      <c r="A9" s="25">
        <v>537799</v>
      </c>
      <c r="B9" s="25" t="s">
        <v>56</v>
      </c>
      <c r="C9" s="25">
        <v>3</v>
      </c>
      <c r="D9" s="25" t="s">
        <v>23</v>
      </c>
      <c r="E9" s="32" t="s">
        <v>567</v>
      </c>
      <c r="F9" s="32" t="s">
        <v>568</v>
      </c>
      <c r="G9" s="25">
        <v>20</v>
      </c>
      <c r="H9" s="26">
        <v>0.59</v>
      </c>
      <c r="I9" s="26">
        <f>Tableau1[[#This Row],[Quantité]]*Tableau1[[#This Row],[Coût unitaire (hors taxes)]]</f>
        <v>11.799999999999999</v>
      </c>
      <c r="J9" s="25">
        <v>100</v>
      </c>
      <c r="K9" s="25">
        <v>21</v>
      </c>
      <c r="L9" s="25" t="s">
        <v>465</v>
      </c>
    </row>
    <row r="10" spans="1:12" ht="28.5">
      <c r="A10" s="25">
        <v>537799</v>
      </c>
      <c r="B10" s="25" t="s">
        <v>56</v>
      </c>
      <c r="C10" s="25">
        <v>3</v>
      </c>
      <c r="D10" s="25" t="s">
        <v>23</v>
      </c>
      <c r="E10" s="32" t="s">
        <v>569</v>
      </c>
      <c r="F10" s="32" t="s">
        <v>570</v>
      </c>
      <c r="G10" s="25">
        <v>200</v>
      </c>
      <c r="H10" s="26">
        <v>0.05</v>
      </c>
      <c r="I10" s="26">
        <f>Tableau1[[#This Row],[Quantité]]*Tableau1[[#This Row],[Coût unitaire (hors taxes)]]</f>
        <v>10</v>
      </c>
      <c r="J10" s="25">
        <v>100</v>
      </c>
      <c r="K10" s="25">
        <v>7.9</v>
      </c>
      <c r="L10" s="25" t="s">
        <v>465</v>
      </c>
    </row>
    <row r="11" spans="1:12" ht="28.5">
      <c r="A11" s="25">
        <v>537799</v>
      </c>
      <c r="B11" s="25" t="s">
        <v>56</v>
      </c>
      <c r="C11" s="25">
        <v>3</v>
      </c>
      <c r="D11" s="25" t="s">
        <v>23</v>
      </c>
      <c r="E11" s="32" t="s">
        <v>571</v>
      </c>
      <c r="F11" s="32" t="s">
        <v>572</v>
      </c>
      <c r="G11" s="25">
        <v>3</v>
      </c>
      <c r="H11" s="26">
        <v>31.14</v>
      </c>
      <c r="I11" s="26">
        <f>Tableau1[[#This Row],[Quantité]]*Tableau1[[#This Row],[Coût unitaire (hors taxes)]]</f>
        <v>93.42</v>
      </c>
      <c r="J11" s="25">
        <v>100</v>
      </c>
      <c r="K11" s="25" t="s">
        <v>27</v>
      </c>
      <c r="L11" s="25" t="s">
        <v>465</v>
      </c>
    </row>
    <row r="12" spans="1:12" ht="28.5">
      <c r="A12" s="25">
        <v>537799</v>
      </c>
      <c r="B12" s="25" t="s">
        <v>56</v>
      </c>
      <c r="C12" s="25">
        <v>3</v>
      </c>
      <c r="D12" s="25" t="s">
        <v>23</v>
      </c>
      <c r="E12" s="32" t="s">
        <v>573</v>
      </c>
      <c r="F12" s="32" t="s">
        <v>574</v>
      </c>
      <c r="G12" s="25">
        <v>3</v>
      </c>
      <c r="H12" s="26">
        <v>460</v>
      </c>
      <c r="I12" s="26">
        <f>Tableau1[[#This Row],[Quantité]]*Tableau1[[#This Row],[Coût unitaire (hors taxes)]]</f>
        <v>1380</v>
      </c>
      <c r="J12" s="25">
        <v>100</v>
      </c>
      <c r="K12" s="25">
        <v>8.18</v>
      </c>
      <c r="L12" s="25" t="s">
        <v>465</v>
      </c>
    </row>
    <row r="13" spans="1:12" ht="28.5">
      <c r="A13" s="25">
        <v>537799</v>
      </c>
      <c r="B13" s="25" t="s">
        <v>56</v>
      </c>
      <c r="C13" s="25">
        <v>3</v>
      </c>
      <c r="D13" s="25" t="s">
        <v>23</v>
      </c>
      <c r="E13" s="32" t="s">
        <v>575</v>
      </c>
      <c r="F13" s="32" t="s">
        <v>576</v>
      </c>
      <c r="G13" s="25">
        <v>5</v>
      </c>
      <c r="H13" s="26">
        <v>80</v>
      </c>
      <c r="I13" s="26">
        <f>Tableau1[[#This Row],[Quantité]]*Tableau1[[#This Row],[Coût unitaire (hors taxes)]]</f>
        <v>400</v>
      </c>
      <c r="J13" s="25">
        <v>33.33</v>
      </c>
      <c r="K13" s="25" t="s">
        <v>504</v>
      </c>
      <c r="L13" s="25" t="s">
        <v>465</v>
      </c>
    </row>
    <row r="14" spans="1:12" ht="28.5">
      <c r="A14" s="25">
        <v>537799</v>
      </c>
      <c r="B14" s="25" t="s">
        <v>56</v>
      </c>
      <c r="C14" s="25">
        <v>3</v>
      </c>
      <c r="D14" s="25" t="s">
        <v>23</v>
      </c>
      <c r="E14" s="32" t="s">
        <v>108</v>
      </c>
      <c r="F14" s="32" t="s">
        <v>577</v>
      </c>
      <c r="G14" s="25">
        <v>20</v>
      </c>
      <c r="H14" s="26">
        <v>71</v>
      </c>
      <c r="I14" s="26">
        <f>Tableau1[[#This Row],[Quantité]]*Tableau1[[#This Row],[Coût unitaire (hors taxes)]]</f>
        <v>1420</v>
      </c>
      <c r="J14" s="25">
        <v>33.33</v>
      </c>
      <c r="K14" s="25" t="s">
        <v>818</v>
      </c>
      <c r="L14" s="25" t="s">
        <v>465</v>
      </c>
    </row>
    <row r="15" spans="1:12" ht="28.5">
      <c r="A15" s="25">
        <v>537799</v>
      </c>
      <c r="B15" s="25" t="s">
        <v>56</v>
      </c>
      <c r="C15" s="25">
        <v>3</v>
      </c>
      <c r="D15" s="25" t="s">
        <v>23</v>
      </c>
      <c r="E15" s="32" t="s">
        <v>108</v>
      </c>
      <c r="F15" s="32" t="s">
        <v>578</v>
      </c>
      <c r="G15" s="25">
        <v>20</v>
      </c>
      <c r="H15" s="26">
        <v>40</v>
      </c>
      <c r="I15" s="26">
        <f>Tableau1[[#This Row],[Quantité]]*Tableau1[[#This Row],[Coût unitaire (hors taxes)]]</f>
        <v>800</v>
      </c>
      <c r="J15" s="25">
        <v>33.33</v>
      </c>
      <c r="K15" s="25">
        <v>12</v>
      </c>
      <c r="L15" s="25" t="s">
        <v>465</v>
      </c>
    </row>
    <row r="16" spans="1:12" ht="28.5">
      <c r="A16" s="25">
        <v>537799</v>
      </c>
      <c r="B16" s="25" t="s">
        <v>56</v>
      </c>
      <c r="C16" s="25">
        <v>3</v>
      </c>
      <c r="D16" s="25" t="s">
        <v>23</v>
      </c>
      <c r="E16" s="32" t="s">
        <v>579</v>
      </c>
      <c r="F16" s="32" t="s">
        <v>580</v>
      </c>
      <c r="G16" s="25">
        <v>40</v>
      </c>
      <c r="H16" s="26">
        <v>2</v>
      </c>
      <c r="I16" s="26">
        <f>Tableau1[[#This Row],[Quantité]]*Tableau1[[#This Row],[Coût unitaire (hors taxes)]]</f>
        <v>80</v>
      </c>
      <c r="J16" s="25">
        <v>20</v>
      </c>
      <c r="K16" s="25" t="s">
        <v>27</v>
      </c>
      <c r="L16" s="25" t="s">
        <v>465</v>
      </c>
    </row>
    <row r="17" spans="1:12" ht="28.5">
      <c r="A17" s="25">
        <v>537799</v>
      </c>
      <c r="B17" s="25" t="s">
        <v>56</v>
      </c>
      <c r="C17" s="25">
        <v>3</v>
      </c>
      <c r="D17" s="25" t="s">
        <v>23</v>
      </c>
      <c r="E17" s="32" t="s">
        <v>581</v>
      </c>
      <c r="F17" s="32" t="s">
        <v>582</v>
      </c>
      <c r="G17" s="25">
        <v>1</v>
      </c>
      <c r="H17" s="26">
        <v>150</v>
      </c>
      <c r="I17" s="26">
        <f>Tableau1[[#This Row],[Quantité]]*Tableau1[[#This Row],[Coût unitaire (hors taxes)]]</f>
        <v>150</v>
      </c>
      <c r="J17" s="25">
        <v>50</v>
      </c>
      <c r="K17" s="25" t="s">
        <v>27</v>
      </c>
      <c r="L17" s="25" t="s">
        <v>465</v>
      </c>
    </row>
    <row r="18" spans="1:12" ht="28.5">
      <c r="A18" s="25">
        <v>537799</v>
      </c>
      <c r="B18" s="25" t="s">
        <v>56</v>
      </c>
      <c r="C18" s="25">
        <v>3</v>
      </c>
      <c r="D18" s="25" t="s">
        <v>23</v>
      </c>
      <c r="E18" s="32" t="s">
        <v>18</v>
      </c>
      <c r="F18" s="32" t="s">
        <v>583</v>
      </c>
      <c r="G18" s="25">
        <v>2</v>
      </c>
      <c r="H18" s="26">
        <v>5</v>
      </c>
      <c r="I18" s="26">
        <f>Tableau1[[#This Row],[Quantité]]*Tableau1[[#This Row],[Coût unitaire (hors taxes)]]</f>
        <v>10</v>
      </c>
      <c r="J18" s="25">
        <v>20</v>
      </c>
      <c r="K18" s="25" t="s">
        <v>27</v>
      </c>
      <c r="L18" s="25" t="s">
        <v>470</v>
      </c>
    </row>
    <row r="19" spans="1:12" ht="28.5">
      <c r="A19" s="25">
        <v>537799</v>
      </c>
      <c r="B19" s="25" t="s">
        <v>56</v>
      </c>
      <c r="C19" s="25">
        <v>3</v>
      </c>
      <c r="D19" s="25" t="s">
        <v>23</v>
      </c>
      <c r="E19" s="32" t="s">
        <v>584</v>
      </c>
      <c r="F19" s="32" t="s">
        <v>585</v>
      </c>
      <c r="G19" s="25">
        <v>2</v>
      </c>
      <c r="H19" s="26">
        <v>10</v>
      </c>
      <c r="I19" s="26">
        <f>Tableau1[[#This Row],[Quantité]]*Tableau1[[#This Row],[Coût unitaire (hors taxes)]]</f>
        <v>20</v>
      </c>
      <c r="J19" s="25">
        <v>20</v>
      </c>
      <c r="K19" s="25" t="s">
        <v>27</v>
      </c>
      <c r="L19" s="25" t="s">
        <v>465</v>
      </c>
    </row>
    <row r="20" spans="1:12" ht="28.5">
      <c r="A20" s="25">
        <v>537799</v>
      </c>
      <c r="B20" s="25" t="s">
        <v>56</v>
      </c>
      <c r="C20" s="25">
        <v>3</v>
      </c>
      <c r="D20" s="25" t="s">
        <v>23</v>
      </c>
      <c r="E20" s="32" t="s">
        <v>586</v>
      </c>
      <c r="F20" s="32" t="s">
        <v>587</v>
      </c>
      <c r="G20" s="25">
        <v>2</v>
      </c>
      <c r="H20" s="26">
        <v>3.5</v>
      </c>
      <c r="I20" s="26">
        <f>Tableau1[[#This Row],[Quantité]]*Tableau1[[#This Row],[Coût unitaire (hors taxes)]]</f>
        <v>7</v>
      </c>
      <c r="J20" s="25">
        <v>100</v>
      </c>
      <c r="K20" s="25" t="s">
        <v>27</v>
      </c>
      <c r="L20" s="25" t="s">
        <v>465</v>
      </c>
    </row>
    <row r="21" spans="1:12" ht="57">
      <c r="A21" s="25">
        <v>537799</v>
      </c>
      <c r="B21" s="25" t="s">
        <v>56</v>
      </c>
      <c r="C21" s="25">
        <v>3</v>
      </c>
      <c r="D21" s="25" t="s">
        <v>23</v>
      </c>
      <c r="E21" s="32" t="s">
        <v>117</v>
      </c>
      <c r="F21" s="32" t="s">
        <v>588</v>
      </c>
      <c r="G21" s="25">
        <v>40</v>
      </c>
      <c r="H21" s="26">
        <v>5</v>
      </c>
      <c r="I21" s="26">
        <f>Tableau1[[#This Row],[Quantité]]*Tableau1[[#This Row],[Coût unitaire (hors taxes)]]</f>
        <v>200</v>
      </c>
      <c r="J21" s="25">
        <v>20</v>
      </c>
      <c r="K21" s="25" t="s">
        <v>27</v>
      </c>
      <c r="L21" s="25" t="s">
        <v>465</v>
      </c>
    </row>
    <row r="22" spans="1:12" ht="28.5">
      <c r="A22" s="25">
        <v>537799</v>
      </c>
      <c r="B22" s="25" t="s">
        <v>56</v>
      </c>
      <c r="C22" s="25">
        <v>3</v>
      </c>
      <c r="D22" s="25" t="s">
        <v>23</v>
      </c>
      <c r="E22" s="32" t="s">
        <v>117</v>
      </c>
      <c r="F22" s="32" t="s">
        <v>589</v>
      </c>
      <c r="G22" s="25">
        <v>41</v>
      </c>
      <c r="H22" s="26">
        <v>40</v>
      </c>
      <c r="I22" s="26">
        <f>Tableau1[[#This Row],[Quantité]]*Tableau1[[#This Row],[Coût unitaire (hors taxes)]]</f>
        <v>1640</v>
      </c>
      <c r="J22" s="25">
        <v>33.33</v>
      </c>
      <c r="K22" s="25" t="s">
        <v>27</v>
      </c>
      <c r="L22" s="25" t="s">
        <v>482</v>
      </c>
    </row>
    <row r="23" spans="1:12" ht="42.75">
      <c r="A23" s="25">
        <v>537799</v>
      </c>
      <c r="B23" s="25" t="s">
        <v>56</v>
      </c>
      <c r="C23" s="25">
        <v>3</v>
      </c>
      <c r="D23" s="25" t="s">
        <v>23</v>
      </c>
      <c r="E23" s="32" t="s">
        <v>590</v>
      </c>
      <c r="F23" s="32" t="s">
        <v>591</v>
      </c>
      <c r="G23" s="25">
        <v>10</v>
      </c>
      <c r="H23" s="26">
        <v>400</v>
      </c>
      <c r="I23" s="26">
        <f>Tableau1[[#This Row],[Quantité]]*Tableau1[[#This Row],[Coût unitaire (hors taxes)]]</f>
        <v>4000</v>
      </c>
      <c r="J23" s="25">
        <v>33.33</v>
      </c>
      <c r="K23" s="25" t="s">
        <v>819</v>
      </c>
      <c r="L23" s="25" t="s">
        <v>465</v>
      </c>
    </row>
    <row r="24" spans="1:12" ht="28.5">
      <c r="A24" s="25">
        <v>537799</v>
      </c>
      <c r="B24" s="25" t="s">
        <v>56</v>
      </c>
      <c r="C24" s="25">
        <v>3</v>
      </c>
      <c r="D24" s="25" t="s">
        <v>23</v>
      </c>
      <c r="E24" s="32" t="s">
        <v>592</v>
      </c>
      <c r="F24" s="32" t="s">
        <v>593</v>
      </c>
      <c r="G24" s="25">
        <v>1</v>
      </c>
      <c r="H24" s="26">
        <v>239</v>
      </c>
      <c r="I24" s="26">
        <f>Tableau1[[#This Row],[Quantité]]*Tableau1[[#This Row],[Coût unitaire (hors taxes)]]</f>
        <v>239</v>
      </c>
      <c r="J24" s="25">
        <v>25</v>
      </c>
      <c r="K24" s="25">
        <v>14.21</v>
      </c>
      <c r="L24" s="25" t="s">
        <v>470</v>
      </c>
    </row>
    <row r="25" spans="1:12" ht="28.5">
      <c r="A25" s="25">
        <v>537799</v>
      </c>
      <c r="B25" s="25" t="s">
        <v>56</v>
      </c>
      <c r="C25" s="25">
        <v>3</v>
      </c>
      <c r="D25" s="25" t="s">
        <v>23</v>
      </c>
      <c r="E25" s="32" t="s">
        <v>592</v>
      </c>
      <c r="F25" s="32" t="s">
        <v>594</v>
      </c>
      <c r="G25" s="25">
        <v>569</v>
      </c>
      <c r="H25" s="26">
        <v>1.5</v>
      </c>
      <c r="I25" s="26">
        <f>Tableau1[[#This Row],[Quantité]]*Tableau1[[#This Row],[Coût unitaire (hors taxes)]]</f>
        <v>853.5</v>
      </c>
      <c r="J25" s="25">
        <v>100</v>
      </c>
      <c r="K25" s="25">
        <v>21</v>
      </c>
      <c r="L25" s="25" t="s">
        <v>465</v>
      </c>
    </row>
    <row r="26" spans="1:12" ht="42.75">
      <c r="A26" s="25">
        <v>537799</v>
      </c>
      <c r="B26" s="25" t="s">
        <v>56</v>
      </c>
      <c r="C26" s="25">
        <v>3</v>
      </c>
      <c r="D26" s="25" t="s">
        <v>23</v>
      </c>
      <c r="E26" s="32" t="s">
        <v>595</v>
      </c>
      <c r="F26" s="32" t="s">
        <v>596</v>
      </c>
      <c r="G26" s="25">
        <v>2</v>
      </c>
      <c r="H26" s="26">
        <v>20</v>
      </c>
      <c r="I26" s="26">
        <f>Tableau1[[#This Row],[Quantité]]*Tableau1[[#This Row],[Coût unitaire (hors taxes)]]</f>
        <v>40</v>
      </c>
      <c r="J26" s="25">
        <v>100</v>
      </c>
      <c r="K26" s="25" t="s">
        <v>534</v>
      </c>
      <c r="L26" s="25" t="s">
        <v>465</v>
      </c>
    </row>
    <row r="27" spans="1:12" ht="28.5">
      <c r="A27" s="25">
        <v>537799</v>
      </c>
      <c r="B27" s="25" t="s">
        <v>56</v>
      </c>
      <c r="C27" s="25">
        <v>3</v>
      </c>
      <c r="D27" s="25" t="s">
        <v>23</v>
      </c>
      <c r="E27" s="32" t="s">
        <v>595</v>
      </c>
      <c r="F27" s="32" t="s">
        <v>597</v>
      </c>
      <c r="G27" s="25">
        <v>3</v>
      </c>
      <c r="H27" s="26">
        <v>30</v>
      </c>
      <c r="I27" s="26">
        <f>Tableau1[[#This Row],[Quantité]]*Tableau1[[#This Row],[Coût unitaire (hors taxes)]]</f>
        <v>90</v>
      </c>
      <c r="J27" s="25">
        <v>100</v>
      </c>
      <c r="K27" s="25" t="s">
        <v>27</v>
      </c>
      <c r="L27" s="25" t="s">
        <v>465</v>
      </c>
    </row>
    <row r="28" spans="1:12" ht="28.5">
      <c r="A28" s="25">
        <v>537799</v>
      </c>
      <c r="B28" s="25" t="s">
        <v>56</v>
      </c>
      <c r="C28" s="25">
        <v>3</v>
      </c>
      <c r="D28" s="25" t="s">
        <v>23</v>
      </c>
      <c r="E28" s="32" t="s">
        <v>595</v>
      </c>
      <c r="F28" s="32" t="s">
        <v>598</v>
      </c>
      <c r="G28" s="25">
        <v>3</v>
      </c>
      <c r="H28" s="26">
        <v>12</v>
      </c>
      <c r="I28" s="26">
        <f>Tableau1[[#This Row],[Quantité]]*Tableau1[[#This Row],[Coût unitaire (hors taxes)]]</f>
        <v>36</v>
      </c>
      <c r="J28" s="25">
        <v>100</v>
      </c>
      <c r="K28" s="25" t="s">
        <v>27</v>
      </c>
      <c r="L28" s="25" t="s">
        <v>465</v>
      </c>
    </row>
    <row r="29" spans="1:12" ht="28.5">
      <c r="A29" s="25">
        <v>537799</v>
      </c>
      <c r="B29" s="25" t="s">
        <v>56</v>
      </c>
      <c r="C29" s="25">
        <v>3</v>
      </c>
      <c r="D29" s="25" t="s">
        <v>23</v>
      </c>
      <c r="E29" s="32" t="s">
        <v>595</v>
      </c>
      <c r="F29" s="32" t="s">
        <v>599</v>
      </c>
      <c r="G29" s="25">
        <v>5</v>
      </c>
      <c r="H29" s="26">
        <v>8.5</v>
      </c>
      <c r="I29" s="26">
        <f>Tableau1[[#This Row],[Quantité]]*Tableau1[[#This Row],[Coût unitaire (hors taxes)]]</f>
        <v>42.5</v>
      </c>
      <c r="J29" s="25">
        <v>100</v>
      </c>
      <c r="K29" s="25" t="s">
        <v>27</v>
      </c>
      <c r="L29" s="25" t="s">
        <v>465</v>
      </c>
    </row>
    <row r="30" spans="1:12" ht="42.75">
      <c r="A30" s="25">
        <v>537799</v>
      </c>
      <c r="B30" s="25" t="s">
        <v>56</v>
      </c>
      <c r="C30" s="25">
        <v>3</v>
      </c>
      <c r="D30" s="25" t="s">
        <v>23</v>
      </c>
      <c r="E30" s="32" t="s">
        <v>600</v>
      </c>
      <c r="F30" s="32" t="s">
        <v>601</v>
      </c>
      <c r="G30" s="25">
        <v>1</v>
      </c>
      <c r="H30" s="26">
        <v>1000</v>
      </c>
      <c r="I30" s="26">
        <f>Tableau1[[#This Row],[Quantité]]*Tableau1[[#This Row],[Coût unitaire (hors taxes)]]</f>
        <v>1000</v>
      </c>
      <c r="J30" s="25">
        <v>100</v>
      </c>
      <c r="K30" s="25" t="s">
        <v>27</v>
      </c>
      <c r="L30" s="25" t="s">
        <v>465</v>
      </c>
    </row>
    <row r="31" spans="1:12" ht="42.75">
      <c r="A31" s="25">
        <v>537799</v>
      </c>
      <c r="B31" s="25" t="s">
        <v>56</v>
      </c>
      <c r="C31" s="25">
        <v>3</v>
      </c>
      <c r="D31" s="25" t="s">
        <v>23</v>
      </c>
      <c r="E31" s="32" t="s">
        <v>600</v>
      </c>
      <c r="F31" s="32" t="s">
        <v>602</v>
      </c>
      <c r="G31" s="25">
        <v>1</v>
      </c>
      <c r="H31" s="26">
        <v>1000</v>
      </c>
      <c r="I31" s="26">
        <f>Tableau1[[#This Row],[Quantité]]*Tableau1[[#This Row],[Coût unitaire (hors taxes)]]</f>
        <v>1000</v>
      </c>
      <c r="J31" s="25">
        <v>100</v>
      </c>
      <c r="K31" s="25" t="s">
        <v>27</v>
      </c>
      <c r="L31" s="25" t="s">
        <v>465</v>
      </c>
    </row>
    <row r="32" spans="1:12" ht="42.75">
      <c r="A32" s="25">
        <v>537799</v>
      </c>
      <c r="B32" s="25" t="s">
        <v>56</v>
      </c>
      <c r="C32" s="25">
        <v>3</v>
      </c>
      <c r="D32" s="25" t="s">
        <v>23</v>
      </c>
      <c r="E32" s="32" t="s">
        <v>600</v>
      </c>
      <c r="F32" s="32" t="s">
        <v>603</v>
      </c>
      <c r="G32" s="25">
        <v>1</v>
      </c>
      <c r="H32" s="26">
        <v>1500</v>
      </c>
      <c r="I32" s="26">
        <f>Tableau1[[#This Row],[Quantité]]*Tableau1[[#This Row],[Coût unitaire (hors taxes)]]</f>
        <v>1500</v>
      </c>
      <c r="J32" s="25">
        <v>100</v>
      </c>
      <c r="K32" s="25" t="s">
        <v>27</v>
      </c>
      <c r="L32" s="25" t="s">
        <v>465</v>
      </c>
    </row>
    <row r="33" spans="1:12" ht="28.5">
      <c r="A33" s="25">
        <v>537799</v>
      </c>
      <c r="B33" s="25" t="s">
        <v>56</v>
      </c>
      <c r="C33" s="25">
        <v>3</v>
      </c>
      <c r="D33" s="25" t="s">
        <v>23</v>
      </c>
      <c r="E33" s="32" t="s">
        <v>604</v>
      </c>
      <c r="F33" s="32" t="s">
        <v>605</v>
      </c>
      <c r="G33" s="25">
        <v>10</v>
      </c>
      <c r="H33" s="26">
        <v>150</v>
      </c>
      <c r="I33" s="26">
        <f>Tableau1[[#This Row],[Quantité]]*Tableau1[[#This Row],[Coût unitaire (hors taxes)]]</f>
        <v>1500</v>
      </c>
      <c r="J33" s="25">
        <v>100</v>
      </c>
      <c r="K33" s="25" t="s">
        <v>820</v>
      </c>
      <c r="L33" s="25" t="s">
        <v>465</v>
      </c>
    </row>
    <row r="34" spans="1:12" ht="28.5">
      <c r="A34" s="25">
        <v>537799</v>
      </c>
      <c r="B34" s="25" t="s">
        <v>56</v>
      </c>
      <c r="C34" s="25">
        <v>3</v>
      </c>
      <c r="D34" s="25" t="s">
        <v>23</v>
      </c>
      <c r="E34" s="32" t="s">
        <v>604</v>
      </c>
      <c r="F34" s="32" t="s">
        <v>606</v>
      </c>
      <c r="G34" s="25">
        <v>1</v>
      </c>
      <c r="H34" s="26">
        <v>1000</v>
      </c>
      <c r="I34" s="26">
        <f>Tableau1[[#This Row],[Quantité]]*Tableau1[[#This Row],[Coût unitaire (hors taxes)]]</f>
        <v>1000</v>
      </c>
      <c r="J34" s="25">
        <v>100</v>
      </c>
      <c r="K34" s="25" t="s">
        <v>821</v>
      </c>
      <c r="L34" s="25" t="s">
        <v>465</v>
      </c>
    </row>
    <row r="35" spans="1:12" ht="28.5">
      <c r="A35" s="25">
        <v>537799</v>
      </c>
      <c r="B35" s="25" t="s">
        <v>56</v>
      </c>
      <c r="C35" s="25">
        <v>3</v>
      </c>
      <c r="D35" s="25" t="s">
        <v>23</v>
      </c>
      <c r="E35" s="32" t="s">
        <v>604</v>
      </c>
      <c r="F35" s="32" t="s">
        <v>607</v>
      </c>
      <c r="G35" s="25">
        <v>10</v>
      </c>
      <c r="H35" s="26">
        <v>60</v>
      </c>
      <c r="I35" s="26">
        <f>Tableau1[[#This Row],[Quantité]]*Tableau1[[#This Row],[Coût unitaire (hors taxes)]]</f>
        <v>600</v>
      </c>
      <c r="J35" s="25">
        <v>100</v>
      </c>
      <c r="K35" s="25" t="s">
        <v>820</v>
      </c>
      <c r="L35" s="25" t="s">
        <v>465</v>
      </c>
    </row>
    <row r="36" spans="1:12" ht="28.5">
      <c r="A36" s="25">
        <v>537799</v>
      </c>
      <c r="B36" s="25" t="s">
        <v>56</v>
      </c>
      <c r="C36" s="25">
        <v>3</v>
      </c>
      <c r="D36" s="25" t="s">
        <v>23</v>
      </c>
      <c r="E36" s="32" t="s">
        <v>604</v>
      </c>
      <c r="F36" s="32" t="s">
        <v>608</v>
      </c>
      <c r="G36" s="25">
        <v>10</v>
      </c>
      <c r="H36" s="26">
        <v>100</v>
      </c>
      <c r="I36" s="26">
        <f>Tableau1[[#This Row],[Quantité]]*Tableau1[[#This Row],[Coût unitaire (hors taxes)]]</f>
        <v>1000</v>
      </c>
      <c r="J36" s="25">
        <v>100</v>
      </c>
      <c r="K36" s="25" t="s">
        <v>820</v>
      </c>
      <c r="L36" s="25" t="s">
        <v>465</v>
      </c>
    </row>
    <row r="37" spans="1:12" ht="28.5">
      <c r="A37" s="25">
        <v>537799</v>
      </c>
      <c r="B37" s="25" t="s">
        <v>56</v>
      </c>
      <c r="C37" s="25">
        <v>3</v>
      </c>
      <c r="D37" s="25" t="s">
        <v>23</v>
      </c>
      <c r="E37" s="32" t="s">
        <v>609</v>
      </c>
      <c r="F37" s="32" t="s">
        <v>610</v>
      </c>
      <c r="G37" s="25">
        <v>100</v>
      </c>
      <c r="H37" s="26">
        <v>0.6</v>
      </c>
      <c r="I37" s="26">
        <f>Tableau1[[#This Row],[Quantité]]*Tableau1[[#This Row],[Coût unitaire (hors taxes)]]</f>
        <v>60</v>
      </c>
      <c r="J37" s="25">
        <v>100</v>
      </c>
      <c r="K37" s="25">
        <v>7.9</v>
      </c>
      <c r="L37" s="25" t="s">
        <v>465</v>
      </c>
    </row>
    <row r="38" spans="1:12" ht="28.5">
      <c r="A38" s="25">
        <v>537799</v>
      </c>
      <c r="B38" s="25" t="s">
        <v>56</v>
      </c>
      <c r="C38" s="25">
        <v>3</v>
      </c>
      <c r="D38" s="25" t="s">
        <v>23</v>
      </c>
      <c r="E38" s="32" t="s">
        <v>609</v>
      </c>
      <c r="F38" s="32" t="s">
        <v>611</v>
      </c>
      <c r="G38" s="25">
        <v>100</v>
      </c>
      <c r="H38" s="26">
        <v>0.4</v>
      </c>
      <c r="I38" s="26">
        <f>Tableau1[[#This Row],[Quantité]]*Tableau1[[#This Row],[Coût unitaire (hors taxes)]]</f>
        <v>40</v>
      </c>
      <c r="J38" s="25">
        <v>100</v>
      </c>
      <c r="K38" s="25" t="s">
        <v>504</v>
      </c>
      <c r="L38" s="25" t="s">
        <v>465</v>
      </c>
    </row>
    <row r="39" spans="1:12" ht="28.5">
      <c r="A39" s="25">
        <v>537799</v>
      </c>
      <c r="B39" s="25" t="s">
        <v>56</v>
      </c>
      <c r="C39" s="25">
        <v>3</v>
      </c>
      <c r="D39" s="25" t="s">
        <v>23</v>
      </c>
      <c r="E39" s="32" t="s">
        <v>609</v>
      </c>
      <c r="F39" s="32" t="s">
        <v>612</v>
      </c>
      <c r="G39" s="25">
        <v>20</v>
      </c>
      <c r="H39" s="26">
        <v>8</v>
      </c>
      <c r="I39" s="26">
        <f>Tableau1[[#This Row],[Quantité]]*Tableau1[[#This Row],[Coût unitaire (hors taxes)]]</f>
        <v>160</v>
      </c>
      <c r="J39" s="25">
        <v>100</v>
      </c>
      <c r="K39" s="25" t="s">
        <v>822</v>
      </c>
      <c r="L39" s="25" t="s">
        <v>465</v>
      </c>
    </row>
    <row r="40" spans="1:12" ht="28.5">
      <c r="A40" s="25">
        <v>537799</v>
      </c>
      <c r="B40" s="25" t="s">
        <v>56</v>
      </c>
      <c r="C40" s="25">
        <v>3</v>
      </c>
      <c r="D40" s="25" t="s">
        <v>23</v>
      </c>
      <c r="E40" s="32" t="s">
        <v>609</v>
      </c>
      <c r="F40" s="32" t="s">
        <v>613</v>
      </c>
      <c r="G40" s="25">
        <v>20</v>
      </c>
      <c r="H40" s="26">
        <v>8</v>
      </c>
      <c r="I40" s="26">
        <f>Tableau1[[#This Row],[Quantité]]*Tableau1[[#This Row],[Coût unitaire (hors taxes)]]</f>
        <v>160</v>
      </c>
      <c r="J40" s="25">
        <v>100</v>
      </c>
      <c r="K40" s="25" t="s">
        <v>822</v>
      </c>
      <c r="L40" s="25" t="s">
        <v>465</v>
      </c>
    </row>
    <row r="41" spans="1:12" ht="28.5">
      <c r="A41" s="25">
        <v>537799</v>
      </c>
      <c r="B41" s="25" t="s">
        <v>56</v>
      </c>
      <c r="C41" s="25">
        <v>3</v>
      </c>
      <c r="D41" s="25" t="s">
        <v>23</v>
      </c>
      <c r="E41" s="32" t="s">
        <v>609</v>
      </c>
      <c r="F41" s="32" t="s">
        <v>614</v>
      </c>
      <c r="G41" s="25">
        <v>20</v>
      </c>
      <c r="H41" s="26">
        <v>2</v>
      </c>
      <c r="I41" s="26">
        <f>Tableau1[[#This Row],[Quantité]]*Tableau1[[#This Row],[Coût unitaire (hors taxes)]]</f>
        <v>40</v>
      </c>
      <c r="J41" s="25">
        <v>100</v>
      </c>
      <c r="K41" s="25">
        <v>21</v>
      </c>
      <c r="L41" s="25" t="s">
        <v>465</v>
      </c>
    </row>
    <row r="42" spans="1:12" ht="28.5">
      <c r="A42" s="25">
        <v>537799</v>
      </c>
      <c r="B42" s="25" t="s">
        <v>56</v>
      </c>
      <c r="C42" s="25">
        <v>3</v>
      </c>
      <c r="D42" s="25" t="s">
        <v>23</v>
      </c>
      <c r="E42" s="32" t="s">
        <v>609</v>
      </c>
      <c r="F42" s="32" t="s">
        <v>615</v>
      </c>
      <c r="G42" s="25">
        <v>20</v>
      </c>
      <c r="H42" s="26">
        <v>2.5</v>
      </c>
      <c r="I42" s="26">
        <f>Tableau1[[#This Row],[Quantité]]*Tableau1[[#This Row],[Coût unitaire (hors taxes)]]</f>
        <v>50</v>
      </c>
      <c r="J42" s="25">
        <v>100</v>
      </c>
      <c r="K42" s="25">
        <v>21</v>
      </c>
      <c r="L42" s="25" t="s">
        <v>465</v>
      </c>
    </row>
    <row r="43" spans="1:12" ht="28.5">
      <c r="A43" s="25">
        <v>537799</v>
      </c>
      <c r="B43" s="25" t="s">
        <v>56</v>
      </c>
      <c r="C43" s="25">
        <v>3</v>
      </c>
      <c r="D43" s="25" t="s">
        <v>23</v>
      </c>
      <c r="E43" s="32" t="s">
        <v>616</v>
      </c>
      <c r="F43" s="32" t="s">
        <v>617</v>
      </c>
      <c r="G43" s="25">
        <v>5</v>
      </c>
      <c r="H43" s="26">
        <v>3.5</v>
      </c>
      <c r="I43" s="26">
        <f>Tableau1[[#This Row],[Quantité]]*Tableau1[[#This Row],[Coût unitaire (hors taxes)]]</f>
        <v>17.5</v>
      </c>
      <c r="J43" s="25">
        <v>100</v>
      </c>
      <c r="K43" s="25" t="s">
        <v>27</v>
      </c>
      <c r="L43" s="25" t="s">
        <v>465</v>
      </c>
    </row>
    <row r="44" spans="1:12" ht="28.5">
      <c r="A44" s="25">
        <v>537799</v>
      </c>
      <c r="B44" s="25" t="s">
        <v>56</v>
      </c>
      <c r="C44" s="25">
        <v>3</v>
      </c>
      <c r="D44" s="25" t="s">
        <v>23</v>
      </c>
      <c r="E44" s="32" t="s">
        <v>618</v>
      </c>
      <c r="F44" s="32" t="s">
        <v>619</v>
      </c>
      <c r="G44" s="25">
        <v>43</v>
      </c>
      <c r="H44" s="26">
        <v>4</v>
      </c>
      <c r="I44" s="26">
        <f>Tableau1[[#This Row],[Quantité]]*Tableau1[[#This Row],[Coût unitaire (hors taxes)]]</f>
        <v>172</v>
      </c>
      <c r="J44" s="25">
        <v>50</v>
      </c>
      <c r="K44" s="25" t="s">
        <v>27</v>
      </c>
      <c r="L44" s="25" t="s">
        <v>465</v>
      </c>
    </row>
    <row r="45" spans="1:12" ht="28.5">
      <c r="A45" s="25">
        <v>537799</v>
      </c>
      <c r="B45" s="25" t="s">
        <v>56</v>
      </c>
      <c r="C45" s="25">
        <v>3</v>
      </c>
      <c r="D45" s="25" t="s">
        <v>23</v>
      </c>
      <c r="E45" s="32" t="s">
        <v>620</v>
      </c>
      <c r="F45" s="32" t="s">
        <v>621</v>
      </c>
      <c r="G45" s="25">
        <v>1</v>
      </c>
      <c r="H45" s="26">
        <v>29</v>
      </c>
      <c r="I45" s="26">
        <f>Tableau1[[#This Row],[Quantité]]*Tableau1[[#This Row],[Coût unitaire (hors taxes)]]</f>
        <v>29</v>
      </c>
      <c r="J45" s="25">
        <v>100</v>
      </c>
      <c r="K45" s="25" t="s">
        <v>27</v>
      </c>
      <c r="L45" s="25" t="s">
        <v>470</v>
      </c>
    </row>
    <row r="46" spans="1:12" ht="28.5">
      <c r="A46" s="25">
        <v>537799</v>
      </c>
      <c r="B46" s="25" t="s">
        <v>56</v>
      </c>
      <c r="C46" s="25">
        <v>3</v>
      </c>
      <c r="D46" s="25" t="s">
        <v>23</v>
      </c>
      <c r="E46" s="32" t="s">
        <v>622</v>
      </c>
      <c r="F46" s="32" t="s">
        <v>623</v>
      </c>
      <c r="G46" s="25">
        <v>1</v>
      </c>
      <c r="H46" s="26">
        <v>7.5</v>
      </c>
      <c r="I46" s="26">
        <f>Tableau1[[#This Row],[Quantité]]*Tableau1[[#This Row],[Coût unitaire (hors taxes)]]</f>
        <v>7.5</v>
      </c>
      <c r="J46" s="25">
        <v>100</v>
      </c>
      <c r="K46" s="25" t="s">
        <v>27</v>
      </c>
      <c r="L46" s="25" t="s">
        <v>470</v>
      </c>
    </row>
    <row r="47" spans="1:12" ht="42.75">
      <c r="A47" s="25">
        <v>537799</v>
      </c>
      <c r="B47" s="25" t="s">
        <v>56</v>
      </c>
      <c r="C47" s="25">
        <v>3</v>
      </c>
      <c r="D47" s="25" t="s">
        <v>23</v>
      </c>
      <c r="E47" s="32" t="s">
        <v>624</v>
      </c>
      <c r="F47" s="32" t="s">
        <v>625</v>
      </c>
      <c r="G47" s="25">
        <v>5</v>
      </c>
      <c r="H47" s="26">
        <v>50</v>
      </c>
      <c r="I47" s="26">
        <f>Tableau1[[#This Row],[Quantité]]*Tableau1[[#This Row],[Coût unitaire (hors taxes)]]</f>
        <v>250</v>
      </c>
      <c r="J47" s="25">
        <v>100</v>
      </c>
      <c r="K47" s="25" t="s">
        <v>518</v>
      </c>
      <c r="L47" s="25" t="s">
        <v>465</v>
      </c>
    </row>
    <row r="48" spans="1:12" ht="42.75">
      <c r="A48" s="25">
        <v>537799</v>
      </c>
      <c r="B48" s="25" t="s">
        <v>56</v>
      </c>
      <c r="C48" s="25">
        <v>3</v>
      </c>
      <c r="D48" s="25" t="s">
        <v>23</v>
      </c>
      <c r="E48" s="32" t="s">
        <v>49</v>
      </c>
      <c r="F48" s="32" t="s">
        <v>626</v>
      </c>
      <c r="G48" s="25">
        <v>6</v>
      </c>
      <c r="H48" s="26">
        <v>10</v>
      </c>
      <c r="I48" s="26">
        <f>Tableau1[[#This Row],[Quantité]]*Tableau1[[#This Row],[Coût unitaire (hors taxes)]]</f>
        <v>60</v>
      </c>
      <c r="J48" s="25">
        <v>100</v>
      </c>
      <c r="K48" s="25" t="s">
        <v>27</v>
      </c>
      <c r="L48" s="25" t="s">
        <v>465</v>
      </c>
    </row>
    <row r="49" spans="1:12" ht="28.5">
      <c r="A49" s="25">
        <v>537799</v>
      </c>
      <c r="B49" s="25" t="s">
        <v>56</v>
      </c>
      <c r="C49" s="25">
        <v>3</v>
      </c>
      <c r="D49" s="25" t="s">
        <v>23</v>
      </c>
      <c r="E49" s="32" t="s">
        <v>627</v>
      </c>
      <c r="F49" s="32" t="s">
        <v>628</v>
      </c>
      <c r="G49" s="25">
        <v>3</v>
      </c>
      <c r="H49" s="26">
        <v>7</v>
      </c>
      <c r="I49" s="26">
        <f>Tableau1[[#This Row],[Quantité]]*Tableau1[[#This Row],[Coût unitaire (hors taxes)]]</f>
        <v>21</v>
      </c>
      <c r="J49" s="25">
        <v>100</v>
      </c>
      <c r="K49" s="25" t="s">
        <v>27</v>
      </c>
      <c r="L49" s="25" t="s">
        <v>465</v>
      </c>
    </row>
    <row r="50" spans="1:12" ht="28.5">
      <c r="A50" s="25">
        <v>537799</v>
      </c>
      <c r="B50" s="25" t="s">
        <v>56</v>
      </c>
      <c r="C50" s="25">
        <v>3</v>
      </c>
      <c r="D50" s="25" t="s">
        <v>23</v>
      </c>
      <c r="E50" s="32" t="s">
        <v>629</v>
      </c>
      <c r="F50" s="32" t="s">
        <v>630</v>
      </c>
      <c r="G50" s="25">
        <v>5</v>
      </c>
      <c r="H50" s="26">
        <v>500</v>
      </c>
      <c r="I50" s="26">
        <f>Tableau1[[#This Row],[Quantité]]*Tableau1[[#This Row],[Coût unitaire (hors taxes)]]</f>
        <v>2500</v>
      </c>
      <c r="J50" s="25">
        <v>33.33</v>
      </c>
      <c r="K50" s="25" t="s">
        <v>823</v>
      </c>
      <c r="L50" s="25" t="s">
        <v>465</v>
      </c>
    </row>
    <row r="51" spans="1:12" ht="28.5">
      <c r="A51" s="25">
        <v>537799</v>
      </c>
      <c r="B51" s="25" t="s">
        <v>56</v>
      </c>
      <c r="C51" s="25">
        <v>3</v>
      </c>
      <c r="D51" s="25" t="s">
        <v>23</v>
      </c>
      <c r="E51" s="32" t="s">
        <v>631</v>
      </c>
      <c r="F51" s="32" t="s">
        <v>632</v>
      </c>
      <c r="G51" s="25">
        <v>1</v>
      </c>
      <c r="H51" s="26">
        <v>685</v>
      </c>
      <c r="I51" s="26">
        <f>Tableau1[[#This Row],[Quantité]]*Tableau1[[#This Row],[Coût unitaire (hors taxes)]]</f>
        <v>685</v>
      </c>
      <c r="J51" s="25">
        <v>100</v>
      </c>
      <c r="K51" s="25">
        <v>26</v>
      </c>
      <c r="L51" s="25" t="s">
        <v>30</v>
      </c>
    </row>
    <row r="52" spans="1:12" ht="28.5">
      <c r="A52" s="25">
        <v>537799</v>
      </c>
      <c r="B52" s="25" t="s">
        <v>56</v>
      </c>
      <c r="C52" s="25">
        <v>3</v>
      </c>
      <c r="D52" s="25" t="s">
        <v>23</v>
      </c>
      <c r="E52" s="32" t="s">
        <v>633</v>
      </c>
      <c r="F52" s="32" t="s">
        <v>634</v>
      </c>
      <c r="G52" s="25">
        <v>20</v>
      </c>
      <c r="H52" s="26">
        <v>80</v>
      </c>
      <c r="I52" s="26">
        <f>Tableau1[[#This Row],[Quantité]]*Tableau1[[#This Row],[Coût unitaire (hors taxes)]]</f>
        <v>1600</v>
      </c>
      <c r="J52" s="25">
        <v>100</v>
      </c>
      <c r="K52" s="25">
        <v>15</v>
      </c>
      <c r="L52" s="25" t="s">
        <v>465</v>
      </c>
    </row>
    <row r="53" spans="1:12" ht="28.5">
      <c r="A53" s="25">
        <v>537799</v>
      </c>
      <c r="B53" s="25" t="s">
        <v>56</v>
      </c>
      <c r="C53" s="25">
        <v>3</v>
      </c>
      <c r="D53" s="25" t="s">
        <v>23</v>
      </c>
      <c r="E53" s="32" t="s">
        <v>635</v>
      </c>
      <c r="F53" s="32" t="s">
        <v>636</v>
      </c>
      <c r="G53" s="25">
        <v>10</v>
      </c>
      <c r="H53" s="26">
        <v>15</v>
      </c>
      <c r="I53" s="26">
        <f>Tableau1[[#This Row],[Quantité]]*Tableau1[[#This Row],[Coût unitaire (hors taxes)]]</f>
        <v>150</v>
      </c>
      <c r="J53" s="25">
        <v>50</v>
      </c>
      <c r="K53" s="25" t="s">
        <v>27</v>
      </c>
      <c r="L53" s="25" t="s">
        <v>465</v>
      </c>
    </row>
    <row r="54" spans="1:12" ht="28.5">
      <c r="A54" s="25">
        <v>537799</v>
      </c>
      <c r="B54" s="25" t="s">
        <v>56</v>
      </c>
      <c r="C54" s="25">
        <v>3</v>
      </c>
      <c r="D54" s="25" t="s">
        <v>23</v>
      </c>
      <c r="E54" s="32" t="s">
        <v>637</v>
      </c>
      <c r="F54" s="32" t="s">
        <v>638</v>
      </c>
      <c r="G54" s="25">
        <v>10</v>
      </c>
      <c r="H54" s="26">
        <v>25</v>
      </c>
      <c r="I54" s="26">
        <f>Tableau1[[#This Row],[Quantité]]*Tableau1[[#This Row],[Coût unitaire (hors taxes)]]</f>
        <v>250</v>
      </c>
      <c r="J54" s="25">
        <v>50</v>
      </c>
      <c r="K54" s="25" t="s">
        <v>27</v>
      </c>
      <c r="L54" s="25" t="s">
        <v>465</v>
      </c>
    </row>
    <row r="55" spans="1:12" ht="28.5">
      <c r="A55" s="25">
        <v>537799</v>
      </c>
      <c r="B55" s="25" t="s">
        <v>56</v>
      </c>
      <c r="C55" s="25">
        <v>3</v>
      </c>
      <c r="D55" s="25" t="s">
        <v>23</v>
      </c>
      <c r="E55" s="32" t="s">
        <v>639</v>
      </c>
      <c r="F55" s="32" t="s">
        <v>640</v>
      </c>
      <c r="G55" s="25">
        <v>5</v>
      </c>
      <c r="H55" s="26">
        <v>20</v>
      </c>
      <c r="I55" s="26">
        <f>Tableau1[[#This Row],[Quantité]]*Tableau1[[#This Row],[Coût unitaire (hors taxes)]]</f>
        <v>100</v>
      </c>
      <c r="J55" s="25">
        <v>100</v>
      </c>
      <c r="K55" s="25" t="s">
        <v>518</v>
      </c>
      <c r="L55" s="25" t="s">
        <v>465</v>
      </c>
    </row>
    <row r="56" spans="1:12" ht="28.5">
      <c r="A56" s="25">
        <v>537799</v>
      </c>
      <c r="B56" s="25" t="s">
        <v>56</v>
      </c>
      <c r="C56" s="25">
        <v>3</v>
      </c>
      <c r="D56" s="25" t="s">
        <v>23</v>
      </c>
      <c r="E56" s="32" t="s">
        <v>641</v>
      </c>
      <c r="F56" s="32" t="s">
        <v>642</v>
      </c>
      <c r="G56" s="25">
        <v>1</v>
      </c>
      <c r="H56" s="26">
        <v>1000</v>
      </c>
      <c r="I56" s="26">
        <f>Tableau1[[#This Row],[Quantité]]*Tableau1[[#This Row],[Coût unitaire (hors taxes)]]</f>
        <v>1000</v>
      </c>
      <c r="J56" s="25">
        <v>100</v>
      </c>
      <c r="K56" s="25" t="s">
        <v>27</v>
      </c>
      <c r="L56" s="25" t="s">
        <v>465</v>
      </c>
    </row>
    <row r="57" spans="1:12" ht="28.5">
      <c r="A57" s="25">
        <v>537799</v>
      </c>
      <c r="B57" s="25" t="s">
        <v>56</v>
      </c>
      <c r="C57" s="25">
        <v>3</v>
      </c>
      <c r="D57" s="25" t="s">
        <v>23</v>
      </c>
      <c r="E57" s="32" t="s">
        <v>643</v>
      </c>
      <c r="F57" s="32" t="s">
        <v>644</v>
      </c>
      <c r="G57" s="25">
        <v>40</v>
      </c>
      <c r="H57" s="26">
        <v>6</v>
      </c>
      <c r="I57" s="26">
        <f>Tableau1[[#This Row],[Quantité]]*Tableau1[[#This Row],[Coût unitaire (hors taxes)]]</f>
        <v>240</v>
      </c>
      <c r="J57" s="25">
        <v>100</v>
      </c>
      <c r="K57" s="25" t="s">
        <v>534</v>
      </c>
      <c r="L57" s="25" t="s">
        <v>465</v>
      </c>
    </row>
    <row r="58" spans="1:12" ht="28.5">
      <c r="A58" s="25">
        <v>537799</v>
      </c>
      <c r="B58" s="25" t="s">
        <v>56</v>
      </c>
      <c r="C58" s="25">
        <v>3</v>
      </c>
      <c r="D58" s="25" t="s">
        <v>23</v>
      </c>
      <c r="E58" s="32" t="s">
        <v>645</v>
      </c>
      <c r="F58" s="32" t="s">
        <v>646</v>
      </c>
      <c r="G58" s="25">
        <v>43</v>
      </c>
      <c r="H58" s="26">
        <v>75</v>
      </c>
      <c r="I58" s="26">
        <f>Tableau1[[#This Row],[Quantité]]*Tableau1[[#This Row],[Coût unitaire (hors taxes)]]</f>
        <v>3225</v>
      </c>
      <c r="J58" s="25">
        <v>100</v>
      </c>
      <c r="K58" s="25" t="s">
        <v>27</v>
      </c>
      <c r="L58" s="25" t="s">
        <v>465</v>
      </c>
    </row>
    <row r="59" spans="1:12" ht="28.5">
      <c r="A59" s="25">
        <v>537799</v>
      </c>
      <c r="B59" s="25" t="s">
        <v>56</v>
      </c>
      <c r="C59" s="25">
        <v>3</v>
      </c>
      <c r="D59" s="25" t="s">
        <v>23</v>
      </c>
      <c r="E59" s="32" t="s">
        <v>647</v>
      </c>
      <c r="F59" s="32" t="s">
        <v>648</v>
      </c>
      <c r="G59" s="25">
        <v>5</v>
      </c>
      <c r="H59" s="26">
        <v>25</v>
      </c>
      <c r="I59" s="26">
        <f>Tableau1[[#This Row],[Quantité]]*Tableau1[[#This Row],[Coût unitaire (hors taxes)]]</f>
        <v>125</v>
      </c>
      <c r="J59" s="25">
        <v>100</v>
      </c>
      <c r="K59" s="25" t="s">
        <v>27</v>
      </c>
      <c r="L59" s="25" t="s">
        <v>465</v>
      </c>
    </row>
    <row r="60" spans="1:12" ht="42.75">
      <c r="A60" s="25">
        <v>537799</v>
      </c>
      <c r="B60" s="25" t="s">
        <v>56</v>
      </c>
      <c r="C60" s="25">
        <v>3</v>
      </c>
      <c r="D60" s="25" t="s">
        <v>23</v>
      </c>
      <c r="E60" s="32" t="s">
        <v>649</v>
      </c>
      <c r="F60" s="32" t="s">
        <v>650</v>
      </c>
      <c r="G60" s="25">
        <v>10</v>
      </c>
      <c r="H60" s="26">
        <v>39</v>
      </c>
      <c r="I60" s="26">
        <f>Tableau1[[#This Row],[Quantité]]*Tableau1[[#This Row],[Coût unitaire (hors taxes)]]</f>
        <v>390</v>
      </c>
      <c r="J60" s="25">
        <v>100</v>
      </c>
      <c r="K60" s="25" t="s">
        <v>27</v>
      </c>
      <c r="L60" s="25" t="s">
        <v>465</v>
      </c>
    </row>
    <row r="61" spans="1:12" ht="28.5">
      <c r="A61" s="25">
        <v>537799</v>
      </c>
      <c r="B61" s="25" t="s">
        <v>56</v>
      </c>
      <c r="C61" s="25">
        <v>3</v>
      </c>
      <c r="D61" s="25" t="s">
        <v>23</v>
      </c>
      <c r="E61" s="32" t="s">
        <v>651</v>
      </c>
      <c r="F61" s="32" t="s">
        <v>652</v>
      </c>
      <c r="G61" s="25">
        <v>5</v>
      </c>
      <c r="H61" s="26">
        <v>146</v>
      </c>
      <c r="I61" s="26">
        <f>Tableau1[[#This Row],[Quantité]]*Tableau1[[#This Row],[Coût unitaire (hors taxes)]]</f>
        <v>730</v>
      </c>
      <c r="J61" s="25">
        <v>100</v>
      </c>
      <c r="K61" s="25" t="s">
        <v>534</v>
      </c>
      <c r="L61" s="25" t="s">
        <v>465</v>
      </c>
    </row>
    <row r="62" spans="1:12" ht="28.5">
      <c r="A62" s="25">
        <v>537799</v>
      </c>
      <c r="B62" s="25" t="s">
        <v>56</v>
      </c>
      <c r="C62" s="25">
        <v>3</v>
      </c>
      <c r="D62" s="25" t="s">
        <v>23</v>
      </c>
      <c r="E62" s="32" t="s">
        <v>653</v>
      </c>
      <c r="F62" s="32" t="s">
        <v>654</v>
      </c>
      <c r="G62" s="25">
        <v>20</v>
      </c>
      <c r="H62" s="26">
        <v>11</v>
      </c>
      <c r="I62" s="26">
        <f>Tableau1[[#This Row],[Quantité]]*Tableau1[[#This Row],[Coût unitaire (hors taxes)]]</f>
        <v>220</v>
      </c>
      <c r="J62" s="25">
        <v>100</v>
      </c>
      <c r="K62" s="25">
        <v>9</v>
      </c>
      <c r="L62" s="25" t="s">
        <v>465</v>
      </c>
    </row>
    <row r="63" spans="1:12" ht="28.5">
      <c r="A63" s="25">
        <v>537799</v>
      </c>
      <c r="B63" s="25" t="s">
        <v>56</v>
      </c>
      <c r="C63" s="25">
        <v>3</v>
      </c>
      <c r="D63" s="25" t="s">
        <v>23</v>
      </c>
      <c r="E63" s="32" t="s">
        <v>655</v>
      </c>
      <c r="F63" s="32" t="s">
        <v>30</v>
      </c>
      <c r="G63" s="25">
        <v>1</v>
      </c>
      <c r="H63" s="26">
        <v>12</v>
      </c>
      <c r="I63" s="26">
        <f>Tableau1[[#This Row],[Quantité]]*Tableau1[[#This Row],[Coût unitaire (hors taxes)]]</f>
        <v>12</v>
      </c>
      <c r="J63" s="25">
        <v>100</v>
      </c>
      <c r="K63" s="25" t="s">
        <v>27</v>
      </c>
      <c r="L63" s="25" t="s">
        <v>465</v>
      </c>
    </row>
    <row r="64" spans="1:12" ht="28.5">
      <c r="A64" s="25">
        <v>537799</v>
      </c>
      <c r="B64" s="25" t="s">
        <v>56</v>
      </c>
      <c r="C64" s="25">
        <v>3</v>
      </c>
      <c r="D64" s="25" t="s">
        <v>23</v>
      </c>
      <c r="E64" s="32" t="s">
        <v>656</v>
      </c>
      <c r="F64" s="32" t="s">
        <v>657</v>
      </c>
      <c r="G64" s="25">
        <v>1</v>
      </c>
      <c r="H64" s="26">
        <v>200</v>
      </c>
      <c r="I64" s="26">
        <f>Tableau1[[#This Row],[Quantité]]*Tableau1[[#This Row],[Coût unitaire (hors taxes)]]</f>
        <v>200</v>
      </c>
      <c r="J64" s="25">
        <v>100</v>
      </c>
      <c r="K64" s="25" t="s">
        <v>30</v>
      </c>
      <c r="L64" s="25" t="s">
        <v>465</v>
      </c>
    </row>
    <row r="65" spans="1:12" ht="28.5">
      <c r="A65" s="25">
        <v>537799</v>
      </c>
      <c r="B65" s="25" t="s">
        <v>56</v>
      </c>
      <c r="C65" s="25">
        <v>3</v>
      </c>
      <c r="D65" s="25" t="s">
        <v>23</v>
      </c>
      <c r="E65" s="32" t="s">
        <v>656</v>
      </c>
      <c r="F65" s="32" t="s">
        <v>658</v>
      </c>
      <c r="G65" s="25">
        <v>1</v>
      </c>
      <c r="H65" s="26">
        <v>200</v>
      </c>
      <c r="I65" s="26">
        <f>Tableau1[[#This Row],[Quantité]]*Tableau1[[#This Row],[Coût unitaire (hors taxes)]]</f>
        <v>200</v>
      </c>
      <c r="J65" s="25">
        <v>100</v>
      </c>
      <c r="K65" s="25" t="s">
        <v>30</v>
      </c>
      <c r="L65" s="25" t="s">
        <v>465</v>
      </c>
    </row>
    <row r="66" spans="1:12" ht="28.5">
      <c r="A66" s="25">
        <v>537799</v>
      </c>
      <c r="B66" s="25" t="s">
        <v>56</v>
      </c>
      <c r="C66" s="25">
        <v>3</v>
      </c>
      <c r="D66" s="25" t="s">
        <v>23</v>
      </c>
      <c r="E66" s="32" t="s">
        <v>656</v>
      </c>
      <c r="F66" s="32" t="s">
        <v>659</v>
      </c>
      <c r="G66" s="25">
        <v>100</v>
      </c>
      <c r="H66" s="26">
        <v>8</v>
      </c>
      <c r="I66" s="26">
        <f>Tableau1[[#This Row],[Quantité]]*Tableau1[[#This Row],[Coût unitaire (hors taxes)]]</f>
        <v>800</v>
      </c>
      <c r="J66" s="25">
        <v>100</v>
      </c>
      <c r="K66" s="25" t="s">
        <v>822</v>
      </c>
      <c r="L66" s="25" t="s">
        <v>465</v>
      </c>
    </row>
    <row r="67" spans="1:12" ht="28.5">
      <c r="A67" s="25">
        <v>537799</v>
      </c>
      <c r="B67" s="25" t="s">
        <v>56</v>
      </c>
      <c r="C67" s="25">
        <v>3</v>
      </c>
      <c r="D67" s="25" t="s">
        <v>23</v>
      </c>
      <c r="E67" s="32" t="s">
        <v>19</v>
      </c>
      <c r="F67" s="32" t="s">
        <v>660</v>
      </c>
      <c r="G67" s="25">
        <v>50</v>
      </c>
      <c r="H67" s="26">
        <v>10</v>
      </c>
      <c r="I67" s="26">
        <f>Tableau1[[#This Row],[Quantité]]*Tableau1[[#This Row],[Coût unitaire (hors taxes)]]</f>
        <v>500</v>
      </c>
      <c r="J67" s="25">
        <v>100</v>
      </c>
      <c r="K67" s="25" t="s">
        <v>27</v>
      </c>
      <c r="L67" s="25" t="s">
        <v>465</v>
      </c>
    </row>
    <row r="68" spans="1:12" ht="42.75">
      <c r="A68" s="25">
        <v>537799</v>
      </c>
      <c r="B68" s="25" t="s">
        <v>56</v>
      </c>
      <c r="C68" s="25">
        <v>3</v>
      </c>
      <c r="D68" s="25" t="s">
        <v>23</v>
      </c>
      <c r="E68" s="32" t="s">
        <v>19</v>
      </c>
      <c r="F68" s="32" t="s">
        <v>661</v>
      </c>
      <c r="G68" s="25">
        <v>20</v>
      </c>
      <c r="H68" s="26">
        <v>25</v>
      </c>
      <c r="I68" s="26">
        <f>Tableau1[[#This Row],[Quantité]]*Tableau1[[#This Row],[Coût unitaire (hors taxes)]]</f>
        <v>500</v>
      </c>
      <c r="J68" s="25">
        <v>25</v>
      </c>
      <c r="K68" s="25" t="s">
        <v>499</v>
      </c>
      <c r="L68" s="25" t="s">
        <v>465</v>
      </c>
    </row>
    <row r="69" spans="1:12" ht="42.75">
      <c r="A69" s="25">
        <v>537799</v>
      </c>
      <c r="B69" s="25" t="s">
        <v>56</v>
      </c>
      <c r="C69" s="25">
        <v>3</v>
      </c>
      <c r="D69" s="25" t="s">
        <v>23</v>
      </c>
      <c r="E69" s="32" t="s">
        <v>19</v>
      </c>
      <c r="F69" s="32" t="s">
        <v>662</v>
      </c>
      <c r="G69" s="25">
        <v>20</v>
      </c>
      <c r="H69" s="26">
        <v>11</v>
      </c>
      <c r="I69" s="26">
        <f>Tableau1[[#This Row],[Quantité]]*Tableau1[[#This Row],[Coût unitaire (hors taxes)]]</f>
        <v>220</v>
      </c>
      <c r="J69" s="25">
        <v>50</v>
      </c>
      <c r="K69" s="25" t="s">
        <v>539</v>
      </c>
      <c r="L69" s="25" t="s">
        <v>465</v>
      </c>
    </row>
    <row r="70" spans="1:12" ht="42.75">
      <c r="A70" s="25">
        <v>537799</v>
      </c>
      <c r="B70" s="25" t="s">
        <v>56</v>
      </c>
      <c r="C70" s="25">
        <v>3</v>
      </c>
      <c r="D70" s="25" t="s">
        <v>23</v>
      </c>
      <c r="E70" s="32" t="s">
        <v>19</v>
      </c>
      <c r="F70" s="32" t="s">
        <v>663</v>
      </c>
      <c r="G70" s="25">
        <v>3</v>
      </c>
      <c r="H70" s="26">
        <v>20</v>
      </c>
      <c r="I70" s="26">
        <f>Tableau1[[#This Row],[Quantité]]*Tableau1[[#This Row],[Coût unitaire (hors taxes)]]</f>
        <v>60</v>
      </c>
      <c r="J70" s="25">
        <v>100</v>
      </c>
      <c r="K70" s="25">
        <v>9.19</v>
      </c>
      <c r="L70" s="25" t="s">
        <v>465</v>
      </c>
    </row>
    <row r="71" spans="1:12" ht="28.5">
      <c r="A71" s="25">
        <v>537799</v>
      </c>
      <c r="B71" s="25" t="s">
        <v>56</v>
      </c>
      <c r="C71" s="25">
        <v>3</v>
      </c>
      <c r="D71" s="25" t="s">
        <v>23</v>
      </c>
      <c r="E71" s="32" t="s">
        <v>664</v>
      </c>
      <c r="F71" s="32" t="s">
        <v>665</v>
      </c>
      <c r="G71" s="25">
        <v>10</v>
      </c>
      <c r="H71" s="26">
        <v>35</v>
      </c>
      <c r="I71" s="26">
        <f>Tableau1[[#This Row],[Quantité]]*Tableau1[[#This Row],[Coût unitaire (hors taxes)]]</f>
        <v>350</v>
      </c>
      <c r="J71" s="25">
        <v>50</v>
      </c>
      <c r="K71" s="25" t="s">
        <v>27</v>
      </c>
      <c r="L71" s="25" t="s">
        <v>465</v>
      </c>
    </row>
    <row r="72" spans="1:12" ht="28.5">
      <c r="A72" s="25">
        <v>537799</v>
      </c>
      <c r="B72" s="25" t="s">
        <v>56</v>
      </c>
      <c r="C72" s="25">
        <v>3</v>
      </c>
      <c r="D72" s="25" t="s">
        <v>23</v>
      </c>
      <c r="E72" s="32" t="s">
        <v>666</v>
      </c>
      <c r="F72" s="32" t="s">
        <v>667</v>
      </c>
      <c r="G72" s="25">
        <v>5</v>
      </c>
      <c r="H72" s="26">
        <v>30</v>
      </c>
      <c r="I72" s="26">
        <f>Tableau1[[#This Row],[Quantité]]*Tableau1[[#This Row],[Coût unitaire (hors taxes)]]</f>
        <v>150</v>
      </c>
      <c r="J72" s="25">
        <v>100</v>
      </c>
      <c r="K72" s="25" t="s">
        <v>30</v>
      </c>
      <c r="L72" s="25" t="s">
        <v>465</v>
      </c>
    </row>
    <row r="73" spans="1:12" ht="28.5">
      <c r="A73" s="25">
        <v>537799</v>
      </c>
      <c r="B73" s="25" t="s">
        <v>56</v>
      </c>
      <c r="C73" s="25">
        <v>3</v>
      </c>
      <c r="D73" s="25" t="s">
        <v>23</v>
      </c>
      <c r="E73" s="32" t="s">
        <v>668</v>
      </c>
      <c r="F73" s="32" t="s">
        <v>669</v>
      </c>
      <c r="G73" s="25">
        <v>20</v>
      </c>
      <c r="H73" s="26">
        <v>41</v>
      </c>
      <c r="I73" s="26">
        <f>Tableau1[[#This Row],[Quantité]]*Tableau1[[#This Row],[Coût unitaire (hors taxes)]]</f>
        <v>820</v>
      </c>
      <c r="J73" s="25">
        <v>100</v>
      </c>
      <c r="K73" s="25" t="s">
        <v>27</v>
      </c>
      <c r="L73" s="25" t="s">
        <v>465</v>
      </c>
    </row>
    <row r="74" spans="1:12" ht="28.5">
      <c r="A74" s="25">
        <v>537799</v>
      </c>
      <c r="B74" s="25" t="s">
        <v>56</v>
      </c>
      <c r="C74" s="25">
        <v>3</v>
      </c>
      <c r="D74" s="25" t="s">
        <v>23</v>
      </c>
      <c r="E74" s="32" t="s">
        <v>670</v>
      </c>
      <c r="F74" s="32" t="s">
        <v>671</v>
      </c>
      <c r="G74" s="25">
        <v>20</v>
      </c>
      <c r="H74" s="26">
        <v>11</v>
      </c>
      <c r="I74" s="26">
        <f>Tableau1[[#This Row],[Quantité]]*Tableau1[[#This Row],[Coût unitaire (hors taxes)]]</f>
        <v>220</v>
      </c>
      <c r="J74" s="25">
        <v>100</v>
      </c>
      <c r="K74" s="25" t="s">
        <v>27</v>
      </c>
      <c r="L74" s="25" t="s">
        <v>465</v>
      </c>
    </row>
    <row r="75" spans="1:12" ht="28.5">
      <c r="A75" s="25">
        <v>537799</v>
      </c>
      <c r="B75" s="25" t="s">
        <v>56</v>
      </c>
      <c r="C75" s="25">
        <v>3</v>
      </c>
      <c r="D75" s="25" t="s">
        <v>23</v>
      </c>
      <c r="E75" s="32" t="s">
        <v>37</v>
      </c>
      <c r="F75" s="32" t="s">
        <v>672</v>
      </c>
      <c r="G75" s="25">
        <v>1</v>
      </c>
      <c r="H75" s="26">
        <v>50</v>
      </c>
      <c r="I75" s="26">
        <f>Tableau1[[#This Row],[Quantité]]*Tableau1[[#This Row],[Coût unitaire (hors taxes)]]</f>
        <v>50</v>
      </c>
      <c r="J75" s="25">
        <v>33.33</v>
      </c>
      <c r="K75" s="25" t="s">
        <v>534</v>
      </c>
      <c r="L75" s="25" t="s">
        <v>465</v>
      </c>
    </row>
    <row r="76" spans="1:12" ht="28.5">
      <c r="A76" s="25">
        <v>537799</v>
      </c>
      <c r="B76" s="25" t="s">
        <v>56</v>
      </c>
      <c r="C76" s="25">
        <v>3</v>
      </c>
      <c r="D76" s="25" t="s">
        <v>23</v>
      </c>
      <c r="E76" s="32" t="s">
        <v>37</v>
      </c>
      <c r="F76" s="32" t="s">
        <v>673</v>
      </c>
      <c r="G76" s="25">
        <v>10</v>
      </c>
      <c r="H76" s="26">
        <v>20</v>
      </c>
      <c r="I76" s="26">
        <f>Tableau1[[#This Row],[Quantité]]*Tableau1[[#This Row],[Coût unitaire (hors taxes)]]</f>
        <v>200</v>
      </c>
      <c r="J76" s="25">
        <v>33.33</v>
      </c>
      <c r="K76" s="25" t="s">
        <v>30</v>
      </c>
      <c r="L76" s="25" t="s">
        <v>465</v>
      </c>
    </row>
    <row r="77" spans="1:12" ht="28.5">
      <c r="A77" s="25">
        <v>537799</v>
      </c>
      <c r="B77" s="25" t="s">
        <v>56</v>
      </c>
      <c r="C77" s="25">
        <v>3</v>
      </c>
      <c r="D77" s="25" t="s">
        <v>23</v>
      </c>
      <c r="E77" s="32" t="s">
        <v>25</v>
      </c>
      <c r="F77" s="32" t="s">
        <v>674</v>
      </c>
      <c r="G77" s="25">
        <v>1</v>
      </c>
      <c r="H77" s="26">
        <v>150</v>
      </c>
      <c r="I77" s="26">
        <f>Tableau1[[#This Row],[Quantité]]*Tableau1[[#This Row],[Coût unitaire (hors taxes)]]</f>
        <v>150</v>
      </c>
      <c r="J77" s="25">
        <v>50</v>
      </c>
      <c r="K77" s="25" t="s">
        <v>27</v>
      </c>
      <c r="L77" s="25" t="s">
        <v>465</v>
      </c>
    </row>
    <row r="78" spans="1:12" ht="28.5">
      <c r="A78" s="25">
        <v>537799</v>
      </c>
      <c r="B78" s="25" t="s">
        <v>56</v>
      </c>
      <c r="C78" s="25">
        <v>3</v>
      </c>
      <c r="D78" s="25" t="s">
        <v>23</v>
      </c>
      <c r="E78" s="32" t="s">
        <v>675</v>
      </c>
      <c r="F78" s="32" t="s">
        <v>676</v>
      </c>
      <c r="G78" s="25">
        <v>5</v>
      </c>
      <c r="H78" s="26">
        <v>8</v>
      </c>
      <c r="I78" s="26">
        <f>Tableau1[[#This Row],[Quantité]]*Tableau1[[#This Row],[Coût unitaire (hors taxes)]]</f>
        <v>40</v>
      </c>
      <c r="J78" s="25">
        <v>50</v>
      </c>
      <c r="K78" s="25">
        <v>10</v>
      </c>
      <c r="L78" s="25" t="s">
        <v>465</v>
      </c>
    </row>
    <row r="79" spans="1:12" ht="28.5">
      <c r="A79" s="25">
        <v>537799</v>
      </c>
      <c r="B79" s="25" t="s">
        <v>56</v>
      </c>
      <c r="C79" s="25">
        <v>3</v>
      </c>
      <c r="D79" s="25" t="s">
        <v>23</v>
      </c>
      <c r="E79" s="32" t="s">
        <v>677</v>
      </c>
      <c r="F79" s="32" t="s">
        <v>678</v>
      </c>
      <c r="G79" s="25">
        <v>4</v>
      </c>
      <c r="H79" s="26">
        <v>12</v>
      </c>
      <c r="I79" s="26">
        <f>Tableau1[[#This Row],[Quantité]]*Tableau1[[#This Row],[Coût unitaire (hors taxes)]]</f>
        <v>48</v>
      </c>
      <c r="J79" s="25">
        <v>25</v>
      </c>
      <c r="K79" s="25" t="s">
        <v>534</v>
      </c>
      <c r="L79" s="25" t="s">
        <v>465</v>
      </c>
    </row>
    <row r="80" spans="1:12" ht="28.5">
      <c r="A80" s="25">
        <v>537799</v>
      </c>
      <c r="B80" s="25" t="s">
        <v>56</v>
      </c>
      <c r="C80" s="25">
        <v>3</v>
      </c>
      <c r="D80" s="25" t="s">
        <v>23</v>
      </c>
      <c r="E80" s="32" t="s">
        <v>677</v>
      </c>
      <c r="F80" s="32" t="s">
        <v>679</v>
      </c>
      <c r="G80" s="25">
        <v>1</v>
      </c>
      <c r="H80" s="26">
        <v>15</v>
      </c>
      <c r="I80" s="26">
        <f>Tableau1[[#This Row],[Quantité]]*Tableau1[[#This Row],[Coût unitaire (hors taxes)]]</f>
        <v>15</v>
      </c>
      <c r="J80" s="25">
        <v>25</v>
      </c>
      <c r="K80" s="25" t="s">
        <v>534</v>
      </c>
      <c r="L80" s="25" t="s">
        <v>465</v>
      </c>
    </row>
    <row r="81" spans="1:12" ht="28.5">
      <c r="A81" s="25">
        <v>537799</v>
      </c>
      <c r="B81" s="25" t="s">
        <v>56</v>
      </c>
      <c r="C81" s="25">
        <v>3</v>
      </c>
      <c r="D81" s="25" t="s">
        <v>23</v>
      </c>
      <c r="E81" s="32" t="s">
        <v>206</v>
      </c>
      <c r="F81" s="32" t="s">
        <v>680</v>
      </c>
      <c r="G81" s="25">
        <v>20</v>
      </c>
      <c r="H81" s="26">
        <v>7</v>
      </c>
      <c r="I81" s="26">
        <f>Tableau1[[#This Row],[Quantité]]*Tableau1[[#This Row],[Coût unitaire (hors taxes)]]</f>
        <v>140</v>
      </c>
      <c r="J81" s="25">
        <v>30</v>
      </c>
      <c r="K81" s="25" t="s">
        <v>30</v>
      </c>
      <c r="L81" s="25" t="s">
        <v>465</v>
      </c>
    </row>
    <row r="82" spans="1:12" ht="28.5">
      <c r="A82" s="25">
        <v>537799</v>
      </c>
      <c r="B82" s="25" t="s">
        <v>56</v>
      </c>
      <c r="C82" s="25">
        <v>3</v>
      </c>
      <c r="D82" s="25" t="s">
        <v>23</v>
      </c>
      <c r="E82" s="32" t="s">
        <v>50</v>
      </c>
      <c r="F82" s="32" t="s">
        <v>681</v>
      </c>
      <c r="G82" s="25">
        <v>1</v>
      </c>
      <c r="H82" s="26">
        <v>8</v>
      </c>
      <c r="I82" s="26">
        <f>Tableau1[[#This Row],[Quantité]]*Tableau1[[#This Row],[Coût unitaire (hors taxes)]]</f>
        <v>8</v>
      </c>
      <c r="J82" s="25">
        <v>100</v>
      </c>
      <c r="K82" s="25" t="s">
        <v>534</v>
      </c>
      <c r="L82" s="25" t="s">
        <v>465</v>
      </c>
    </row>
    <row r="83" spans="1:12" ht="28.5">
      <c r="A83" s="25">
        <v>537799</v>
      </c>
      <c r="B83" s="25" t="s">
        <v>56</v>
      </c>
      <c r="C83" s="25">
        <v>3</v>
      </c>
      <c r="D83" s="25" t="s">
        <v>23</v>
      </c>
      <c r="E83" s="32" t="s">
        <v>50</v>
      </c>
      <c r="F83" s="32" t="s">
        <v>682</v>
      </c>
      <c r="G83" s="25">
        <v>1</v>
      </c>
      <c r="H83" s="26">
        <v>15</v>
      </c>
      <c r="I83" s="26">
        <f>Tableau1[[#This Row],[Quantité]]*Tableau1[[#This Row],[Coût unitaire (hors taxes)]]</f>
        <v>15</v>
      </c>
      <c r="J83" s="25">
        <v>25</v>
      </c>
      <c r="K83" s="25" t="s">
        <v>534</v>
      </c>
      <c r="L83" s="25" t="s">
        <v>465</v>
      </c>
    </row>
    <row r="84" spans="1:12" ht="42.75">
      <c r="A84" s="25">
        <v>537799</v>
      </c>
      <c r="B84" s="25" t="s">
        <v>56</v>
      </c>
      <c r="C84" s="25">
        <v>3</v>
      </c>
      <c r="D84" s="25" t="s">
        <v>23</v>
      </c>
      <c r="E84" s="32" t="s">
        <v>50</v>
      </c>
      <c r="F84" s="32" t="s">
        <v>683</v>
      </c>
      <c r="G84" s="25">
        <v>4</v>
      </c>
      <c r="H84" s="26">
        <v>6</v>
      </c>
      <c r="I84" s="26">
        <f>Tableau1[[#This Row],[Quantité]]*Tableau1[[#This Row],[Coût unitaire (hors taxes)]]</f>
        <v>24</v>
      </c>
      <c r="J84" s="25">
        <v>100</v>
      </c>
      <c r="K84" s="25" t="s">
        <v>534</v>
      </c>
      <c r="L84" s="25" t="s">
        <v>465</v>
      </c>
    </row>
    <row r="85" spans="1:12" ht="28.5">
      <c r="A85" s="25">
        <v>537799</v>
      </c>
      <c r="B85" s="25" t="s">
        <v>56</v>
      </c>
      <c r="C85" s="25">
        <v>3</v>
      </c>
      <c r="D85" s="25" t="s">
        <v>23</v>
      </c>
      <c r="E85" s="32" t="s">
        <v>684</v>
      </c>
      <c r="F85" s="32" t="s">
        <v>685</v>
      </c>
      <c r="G85" s="25">
        <v>2</v>
      </c>
      <c r="H85" s="26">
        <v>20</v>
      </c>
      <c r="I85" s="26">
        <f>Tableau1[[#This Row],[Quantité]]*Tableau1[[#This Row],[Coût unitaire (hors taxes)]]</f>
        <v>40</v>
      </c>
      <c r="J85" s="25">
        <v>100</v>
      </c>
      <c r="K85" s="25" t="s">
        <v>824</v>
      </c>
      <c r="L85" s="25" t="s">
        <v>465</v>
      </c>
    </row>
    <row r="86" spans="1:12" ht="28.5">
      <c r="A86" s="25">
        <v>537799</v>
      </c>
      <c r="B86" s="25" t="s">
        <v>56</v>
      </c>
      <c r="C86" s="25">
        <v>3</v>
      </c>
      <c r="D86" s="25" t="s">
        <v>23</v>
      </c>
      <c r="E86" s="32" t="s">
        <v>686</v>
      </c>
      <c r="F86" s="32" t="s">
        <v>687</v>
      </c>
      <c r="G86" s="25">
        <v>20</v>
      </c>
      <c r="H86" s="26">
        <v>3</v>
      </c>
      <c r="I86" s="26">
        <f>Tableau1[[#This Row],[Quantité]]*Tableau1[[#This Row],[Coût unitaire (hors taxes)]]</f>
        <v>60</v>
      </c>
      <c r="J86" s="25">
        <v>100</v>
      </c>
      <c r="K86" s="25" t="s">
        <v>534</v>
      </c>
      <c r="L86" s="25" t="s">
        <v>465</v>
      </c>
    </row>
    <row r="87" spans="1:12" ht="28.5">
      <c r="A87" s="25">
        <v>537799</v>
      </c>
      <c r="B87" s="25" t="s">
        <v>56</v>
      </c>
      <c r="C87" s="25">
        <v>3</v>
      </c>
      <c r="D87" s="25" t="s">
        <v>23</v>
      </c>
      <c r="E87" s="32" t="s">
        <v>686</v>
      </c>
      <c r="F87" s="32" t="s">
        <v>688</v>
      </c>
      <c r="G87" s="25">
        <v>5</v>
      </c>
      <c r="H87" s="26">
        <v>10</v>
      </c>
      <c r="I87" s="26">
        <f>Tableau1[[#This Row],[Quantité]]*Tableau1[[#This Row],[Coût unitaire (hors taxes)]]</f>
        <v>50</v>
      </c>
      <c r="J87" s="25">
        <v>50</v>
      </c>
      <c r="K87" s="25" t="s">
        <v>534</v>
      </c>
      <c r="L87" s="25" t="s">
        <v>465</v>
      </c>
    </row>
    <row r="88" spans="1:12" ht="28.5">
      <c r="A88" s="25">
        <v>537799</v>
      </c>
      <c r="B88" s="25" t="s">
        <v>56</v>
      </c>
      <c r="C88" s="25">
        <v>3</v>
      </c>
      <c r="D88" s="25" t="s">
        <v>23</v>
      </c>
      <c r="E88" s="32" t="s">
        <v>686</v>
      </c>
      <c r="F88" s="32" t="s">
        <v>689</v>
      </c>
      <c r="G88" s="25">
        <v>1</v>
      </c>
      <c r="H88" s="26">
        <v>40</v>
      </c>
      <c r="I88" s="26">
        <f>Tableau1[[#This Row],[Quantité]]*Tableau1[[#This Row],[Coût unitaire (hors taxes)]]</f>
        <v>40</v>
      </c>
      <c r="J88" s="25">
        <v>25</v>
      </c>
      <c r="K88" s="25" t="s">
        <v>534</v>
      </c>
      <c r="L88" s="25" t="s">
        <v>465</v>
      </c>
    </row>
    <row r="89" spans="1:12" ht="28.5">
      <c r="A89" s="25">
        <v>537799</v>
      </c>
      <c r="B89" s="25" t="s">
        <v>56</v>
      </c>
      <c r="C89" s="25">
        <v>3</v>
      </c>
      <c r="D89" s="25" t="s">
        <v>23</v>
      </c>
      <c r="E89" s="32" t="s">
        <v>690</v>
      </c>
      <c r="F89" s="32" t="s">
        <v>691</v>
      </c>
      <c r="G89" s="25">
        <v>2</v>
      </c>
      <c r="H89" s="26">
        <v>15</v>
      </c>
      <c r="I89" s="26">
        <f>Tableau1[[#This Row],[Quantité]]*Tableau1[[#This Row],[Coût unitaire (hors taxes)]]</f>
        <v>30</v>
      </c>
      <c r="J89" s="25">
        <v>100</v>
      </c>
      <c r="K89" s="25" t="s">
        <v>534</v>
      </c>
      <c r="L89" s="25" t="s">
        <v>465</v>
      </c>
    </row>
    <row r="90" spans="1:12" ht="28.5">
      <c r="A90" s="25">
        <v>537799</v>
      </c>
      <c r="B90" s="25" t="s">
        <v>56</v>
      </c>
      <c r="C90" s="25">
        <v>3</v>
      </c>
      <c r="D90" s="25" t="s">
        <v>23</v>
      </c>
      <c r="E90" s="32" t="s">
        <v>692</v>
      </c>
      <c r="F90" s="32" t="s">
        <v>693</v>
      </c>
      <c r="G90" s="25">
        <v>1</v>
      </c>
      <c r="H90" s="26">
        <v>400</v>
      </c>
      <c r="I90" s="26">
        <f>Tableau1[[#This Row],[Quantité]]*Tableau1[[#This Row],[Coût unitaire (hors taxes)]]</f>
        <v>400</v>
      </c>
      <c r="J90" s="25">
        <v>100</v>
      </c>
      <c r="K90" s="25">
        <v>14.21</v>
      </c>
      <c r="L90" s="25" t="s">
        <v>465</v>
      </c>
    </row>
    <row r="91" spans="1:12" ht="28.5">
      <c r="A91" s="25">
        <v>537799</v>
      </c>
      <c r="B91" s="25" t="s">
        <v>56</v>
      </c>
      <c r="C91" s="25">
        <v>3</v>
      </c>
      <c r="D91" s="25" t="s">
        <v>23</v>
      </c>
      <c r="E91" s="32" t="s">
        <v>692</v>
      </c>
      <c r="F91" s="32" t="s">
        <v>694</v>
      </c>
      <c r="G91" s="25">
        <v>1</v>
      </c>
      <c r="H91" s="26">
        <v>200</v>
      </c>
      <c r="I91" s="26">
        <f>Tableau1[[#This Row],[Quantité]]*Tableau1[[#This Row],[Coût unitaire (hors taxes)]]</f>
        <v>200</v>
      </c>
      <c r="J91" s="25">
        <v>100</v>
      </c>
      <c r="K91" s="25">
        <v>7</v>
      </c>
      <c r="L91" s="25" t="s">
        <v>470</v>
      </c>
    </row>
    <row r="92" spans="1:12" ht="42.75">
      <c r="A92" s="25">
        <v>537799</v>
      </c>
      <c r="B92" s="25" t="s">
        <v>56</v>
      </c>
      <c r="C92" s="25">
        <v>3</v>
      </c>
      <c r="D92" s="25" t="s">
        <v>23</v>
      </c>
      <c r="E92" s="32" t="s">
        <v>692</v>
      </c>
      <c r="F92" s="32" t="s">
        <v>695</v>
      </c>
      <c r="G92" s="25">
        <v>1</v>
      </c>
      <c r="H92" s="26">
        <v>500</v>
      </c>
      <c r="I92" s="26">
        <f>Tableau1[[#This Row],[Quantité]]*Tableau1[[#This Row],[Coût unitaire (hors taxes)]]</f>
        <v>500</v>
      </c>
      <c r="J92" s="25">
        <v>100</v>
      </c>
      <c r="K92" s="25" t="s">
        <v>27</v>
      </c>
      <c r="L92" s="25" t="s">
        <v>466</v>
      </c>
    </row>
    <row r="93" spans="1:12" ht="28.5">
      <c r="A93" s="25">
        <v>537799</v>
      </c>
      <c r="B93" s="25" t="s">
        <v>56</v>
      </c>
      <c r="C93" s="25">
        <v>3</v>
      </c>
      <c r="D93" s="25" t="s">
        <v>23</v>
      </c>
      <c r="E93" s="32" t="s">
        <v>692</v>
      </c>
      <c r="F93" s="32" t="s">
        <v>696</v>
      </c>
      <c r="G93" s="25">
        <v>1</v>
      </c>
      <c r="H93" s="26">
        <v>800</v>
      </c>
      <c r="I93" s="26">
        <f>Tableau1[[#This Row],[Quantité]]*Tableau1[[#This Row],[Coût unitaire (hors taxes)]]</f>
        <v>800</v>
      </c>
      <c r="J93" s="25">
        <v>100</v>
      </c>
      <c r="K93" s="25">
        <v>6</v>
      </c>
      <c r="L93" s="25" t="s">
        <v>470</v>
      </c>
    </row>
    <row r="94" spans="1:12" ht="28.5">
      <c r="A94" s="25">
        <v>537799</v>
      </c>
      <c r="B94" s="25" t="s">
        <v>56</v>
      </c>
      <c r="C94" s="25">
        <v>3</v>
      </c>
      <c r="D94" s="25" t="s">
        <v>23</v>
      </c>
      <c r="E94" s="32" t="s">
        <v>38</v>
      </c>
      <c r="F94" s="32" t="s">
        <v>697</v>
      </c>
      <c r="G94" s="25">
        <v>5</v>
      </c>
      <c r="H94" s="26">
        <v>9</v>
      </c>
      <c r="I94" s="26">
        <f>Tableau1[[#This Row],[Quantité]]*Tableau1[[#This Row],[Coût unitaire (hors taxes)]]</f>
        <v>45</v>
      </c>
      <c r="J94" s="25">
        <v>20</v>
      </c>
      <c r="K94" s="25" t="s">
        <v>513</v>
      </c>
      <c r="L94" s="25" t="s">
        <v>465</v>
      </c>
    </row>
    <row r="95" spans="1:12" ht="28.5">
      <c r="A95" s="25">
        <v>537799</v>
      </c>
      <c r="B95" s="25" t="s">
        <v>56</v>
      </c>
      <c r="C95" s="25">
        <v>3</v>
      </c>
      <c r="D95" s="25" t="s">
        <v>23</v>
      </c>
      <c r="E95" s="32" t="s">
        <v>38</v>
      </c>
      <c r="F95" s="32" t="s">
        <v>698</v>
      </c>
      <c r="G95" s="25">
        <v>5</v>
      </c>
      <c r="H95" s="26">
        <v>9</v>
      </c>
      <c r="I95" s="26">
        <f>Tableau1[[#This Row],[Quantité]]*Tableau1[[#This Row],[Coût unitaire (hors taxes)]]</f>
        <v>45</v>
      </c>
      <c r="J95" s="25">
        <v>20</v>
      </c>
      <c r="K95" s="25" t="s">
        <v>513</v>
      </c>
      <c r="L95" s="25" t="s">
        <v>465</v>
      </c>
    </row>
    <row r="96" spans="1:12" ht="28.5">
      <c r="A96" s="25">
        <v>537799</v>
      </c>
      <c r="B96" s="25" t="s">
        <v>56</v>
      </c>
      <c r="C96" s="25">
        <v>3</v>
      </c>
      <c r="D96" s="25" t="s">
        <v>23</v>
      </c>
      <c r="E96" s="32" t="s">
        <v>38</v>
      </c>
      <c r="F96" s="32" t="s">
        <v>699</v>
      </c>
      <c r="G96" s="25">
        <v>5</v>
      </c>
      <c r="H96" s="26">
        <v>9</v>
      </c>
      <c r="I96" s="26">
        <f>Tableau1[[#This Row],[Quantité]]*Tableau1[[#This Row],[Coût unitaire (hors taxes)]]</f>
        <v>45</v>
      </c>
      <c r="J96" s="25">
        <v>20</v>
      </c>
      <c r="K96" s="25" t="s">
        <v>513</v>
      </c>
      <c r="L96" s="25" t="s">
        <v>465</v>
      </c>
    </row>
    <row r="97" spans="1:12" ht="28.5">
      <c r="A97" s="25">
        <v>537799</v>
      </c>
      <c r="B97" s="25" t="s">
        <v>56</v>
      </c>
      <c r="C97" s="25">
        <v>3</v>
      </c>
      <c r="D97" s="25" t="s">
        <v>23</v>
      </c>
      <c r="E97" s="32" t="s">
        <v>38</v>
      </c>
      <c r="F97" s="32" t="s">
        <v>700</v>
      </c>
      <c r="G97" s="25">
        <v>5</v>
      </c>
      <c r="H97" s="26">
        <v>9</v>
      </c>
      <c r="I97" s="26">
        <f>Tableau1[[#This Row],[Quantité]]*Tableau1[[#This Row],[Coût unitaire (hors taxes)]]</f>
        <v>45</v>
      </c>
      <c r="J97" s="25">
        <v>20</v>
      </c>
      <c r="K97" s="25" t="s">
        <v>513</v>
      </c>
      <c r="L97" s="25" t="s">
        <v>465</v>
      </c>
    </row>
    <row r="98" spans="1:12" ht="28.5">
      <c r="A98" s="25">
        <v>537799</v>
      </c>
      <c r="B98" s="25" t="s">
        <v>56</v>
      </c>
      <c r="C98" s="25">
        <v>3</v>
      </c>
      <c r="D98" s="25" t="s">
        <v>23</v>
      </c>
      <c r="E98" s="32" t="s">
        <v>38</v>
      </c>
      <c r="F98" s="32" t="s">
        <v>701</v>
      </c>
      <c r="G98" s="25">
        <v>5</v>
      </c>
      <c r="H98" s="26">
        <v>15</v>
      </c>
      <c r="I98" s="26">
        <f>Tableau1[[#This Row],[Quantité]]*Tableau1[[#This Row],[Coût unitaire (hors taxes)]]</f>
        <v>75</v>
      </c>
      <c r="J98" s="25">
        <v>20</v>
      </c>
      <c r="K98" s="25" t="s">
        <v>513</v>
      </c>
      <c r="L98" s="25" t="s">
        <v>465</v>
      </c>
    </row>
    <row r="99" spans="1:12" ht="28.5">
      <c r="A99" s="25">
        <v>537799</v>
      </c>
      <c r="B99" s="25" t="s">
        <v>56</v>
      </c>
      <c r="C99" s="25">
        <v>3</v>
      </c>
      <c r="D99" s="25" t="s">
        <v>23</v>
      </c>
      <c r="E99" s="32" t="s">
        <v>38</v>
      </c>
      <c r="F99" s="32" t="s">
        <v>702</v>
      </c>
      <c r="G99" s="25">
        <v>5</v>
      </c>
      <c r="H99" s="26">
        <v>15</v>
      </c>
      <c r="I99" s="26">
        <f>Tableau1[[#This Row],[Quantité]]*Tableau1[[#This Row],[Coût unitaire (hors taxes)]]</f>
        <v>75</v>
      </c>
      <c r="J99" s="25">
        <v>20</v>
      </c>
      <c r="K99" s="25" t="s">
        <v>513</v>
      </c>
      <c r="L99" s="25" t="s">
        <v>465</v>
      </c>
    </row>
    <row r="100" spans="1:12" ht="28.5">
      <c r="A100" s="25">
        <v>537799</v>
      </c>
      <c r="B100" s="25" t="s">
        <v>56</v>
      </c>
      <c r="C100" s="25">
        <v>3</v>
      </c>
      <c r="D100" s="25" t="s">
        <v>23</v>
      </c>
      <c r="E100" s="32" t="s">
        <v>703</v>
      </c>
      <c r="F100" s="32" t="s">
        <v>704</v>
      </c>
      <c r="G100" s="25">
        <v>1</v>
      </c>
      <c r="H100" s="26">
        <v>23</v>
      </c>
      <c r="I100" s="26">
        <f>Tableau1[[#This Row],[Quantité]]*Tableau1[[#This Row],[Coût unitaire (hors taxes)]]</f>
        <v>23</v>
      </c>
      <c r="J100" s="25">
        <v>100</v>
      </c>
      <c r="K100" s="25">
        <v>20</v>
      </c>
      <c r="L100" s="25" t="s">
        <v>465</v>
      </c>
    </row>
    <row r="101" spans="1:12" ht="42.75">
      <c r="A101" s="25">
        <v>537799</v>
      </c>
      <c r="B101" s="25" t="s">
        <v>56</v>
      </c>
      <c r="C101" s="25">
        <v>3</v>
      </c>
      <c r="D101" s="25" t="s">
        <v>23</v>
      </c>
      <c r="E101" s="32" t="s">
        <v>236</v>
      </c>
      <c r="F101" s="32" t="s">
        <v>705</v>
      </c>
      <c r="G101" s="25">
        <v>1</v>
      </c>
      <c r="H101" s="26">
        <v>2500</v>
      </c>
      <c r="I101" s="26">
        <f>Tableau1[[#This Row],[Quantité]]*Tableau1[[#This Row],[Coût unitaire (hors taxes)]]</f>
        <v>2500</v>
      </c>
      <c r="J101" s="25">
        <v>20</v>
      </c>
      <c r="K101" s="25" t="s">
        <v>27</v>
      </c>
      <c r="L101" s="25" t="s">
        <v>466</v>
      </c>
    </row>
    <row r="102" spans="1:12" ht="28.5">
      <c r="A102" s="25">
        <v>537799</v>
      </c>
      <c r="B102" s="25" t="s">
        <v>56</v>
      </c>
      <c r="C102" s="25">
        <v>3</v>
      </c>
      <c r="D102" s="25" t="s">
        <v>23</v>
      </c>
      <c r="E102" s="32" t="s">
        <v>706</v>
      </c>
      <c r="F102" s="32" t="s">
        <v>707</v>
      </c>
      <c r="G102" s="25">
        <v>2</v>
      </c>
      <c r="H102" s="26">
        <v>25</v>
      </c>
      <c r="I102" s="26">
        <f>Tableau1[[#This Row],[Quantité]]*Tableau1[[#This Row],[Coût unitaire (hors taxes)]]</f>
        <v>50</v>
      </c>
      <c r="J102" s="25">
        <v>100</v>
      </c>
      <c r="K102" s="25" t="s">
        <v>27</v>
      </c>
      <c r="L102" s="25" t="s">
        <v>462</v>
      </c>
    </row>
    <row r="103" spans="1:12" ht="28.5">
      <c r="A103" s="25">
        <v>537799</v>
      </c>
      <c r="B103" s="25" t="s">
        <v>56</v>
      </c>
      <c r="C103" s="25">
        <v>3</v>
      </c>
      <c r="D103" s="25" t="s">
        <v>23</v>
      </c>
      <c r="E103" s="32" t="s">
        <v>706</v>
      </c>
      <c r="F103" s="32" t="s">
        <v>708</v>
      </c>
      <c r="G103" s="25">
        <v>20</v>
      </c>
      <c r="H103" s="26">
        <v>100</v>
      </c>
      <c r="I103" s="26">
        <f>Tableau1[[#This Row],[Quantité]]*Tableau1[[#This Row],[Coût unitaire (hors taxes)]]</f>
        <v>2000</v>
      </c>
      <c r="J103" s="25">
        <v>100</v>
      </c>
      <c r="K103" s="25" t="s">
        <v>27</v>
      </c>
      <c r="L103" s="25" t="s">
        <v>462</v>
      </c>
    </row>
    <row r="104" spans="1:12" ht="28.5">
      <c r="A104" s="25">
        <v>537799</v>
      </c>
      <c r="B104" s="25" t="s">
        <v>56</v>
      </c>
      <c r="C104" s="25">
        <v>3</v>
      </c>
      <c r="D104" s="25" t="s">
        <v>23</v>
      </c>
      <c r="E104" s="32" t="s">
        <v>709</v>
      </c>
      <c r="F104" s="32" t="s">
        <v>710</v>
      </c>
      <c r="G104" s="25">
        <v>10</v>
      </c>
      <c r="H104" s="26">
        <v>7</v>
      </c>
      <c r="I104" s="26">
        <f>Tableau1[[#This Row],[Quantité]]*Tableau1[[#This Row],[Coût unitaire (hors taxes)]]</f>
        <v>70</v>
      </c>
      <c r="J104" s="25">
        <v>100</v>
      </c>
      <c r="K104" s="25" t="s">
        <v>27</v>
      </c>
      <c r="L104" s="25" t="s">
        <v>466</v>
      </c>
    </row>
    <row r="105" spans="1:12" ht="42.75">
      <c r="A105" s="25">
        <v>537799</v>
      </c>
      <c r="B105" s="25" t="s">
        <v>56</v>
      </c>
      <c r="C105" s="25">
        <v>3</v>
      </c>
      <c r="D105" s="25" t="s">
        <v>23</v>
      </c>
      <c r="E105" s="32" t="s">
        <v>276</v>
      </c>
      <c r="F105" s="32" t="s">
        <v>711</v>
      </c>
      <c r="G105" s="25">
        <v>10</v>
      </c>
      <c r="H105" s="26">
        <v>250</v>
      </c>
      <c r="I105" s="26">
        <f>Tableau1[[#This Row],[Quantité]]*Tableau1[[#This Row],[Coût unitaire (hors taxes)]]</f>
        <v>2500</v>
      </c>
      <c r="J105" s="25">
        <v>33.33</v>
      </c>
      <c r="K105" s="25" t="s">
        <v>825</v>
      </c>
      <c r="L105" s="25" t="s">
        <v>465</v>
      </c>
    </row>
    <row r="106" spans="1:12" ht="28.5">
      <c r="A106" s="25">
        <v>537799</v>
      </c>
      <c r="B106" s="25" t="s">
        <v>56</v>
      </c>
      <c r="C106" s="25">
        <v>3</v>
      </c>
      <c r="D106" s="25" t="s">
        <v>23</v>
      </c>
      <c r="E106" s="32" t="s">
        <v>712</v>
      </c>
      <c r="F106" s="32" t="s">
        <v>713</v>
      </c>
      <c r="G106" s="25">
        <v>20</v>
      </c>
      <c r="H106" s="26">
        <v>60</v>
      </c>
      <c r="I106" s="26">
        <f>Tableau1[[#This Row],[Quantité]]*Tableau1[[#This Row],[Coût unitaire (hors taxes)]]</f>
        <v>1200</v>
      </c>
      <c r="J106" s="25">
        <v>100</v>
      </c>
      <c r="K106" s="25" t="s">
        <v>30</v>
      </c>
      <c r="L106" s="25" t="s">
        <v>465</v>
      </c>
    </row>
    <row r="107" spans="1:12" ht="28.5">
      <c r="A107" s="25">
        <v>537799</v>
      </c>
      <c r="B107" s="25" t="s">
        <v>56</v>
      </c>
      <c r="C107" s="25">
        <v>3</v>
      </c>
      <c r="D107" s="25" t="s">
        <v>23</v>
      </c>
      <c r="E107" s="32" t="s">
        <v>286</v>
      </c>
      <c r="F107" s="32" t="s">
        <v>714</v>
      </c>
      <c r="G107" s="25">
        <v>2</v>
      </c>
      <c r="H107" s="26">
        <v>15</v>
      </c>
      <c r="I107" s="26">
        <f>Tableau1[[#This Row],[Quantité]]*Tableau1[[#This Row],[Coût unitaire (hors taxes)]]</f>
        <v>30</v>
      </c>
      <c r="J107" s="25">
        <v>50</v>
      </c>
      <c r="K107" s="25" t="s">
        <v>27</v>
      </c>
      <c r="L107" s="25" t="s">
        <v>465</v>
      </c>
    </row>
    <row r="108" spans="1:12" ht="28.5">
      <c r="A108" s="25">
        <v>537799</v>
      </c>
      <c r="B108" s="25" t="s">
        <v>56</v>
      </c>
      <c r="C108" s="25">
        <v>3</v>
      </c>
      <c r="D108" s="25" t="s">
        <v>23</v>
      </c>
      <c r="E108" s="32" t="s">
        <v>286</v>
      </c>
      <c r="F108" s="32" t="s">
        <v>715</v>
      </c>
      <c r="G108" s="25">
        <v>10</v>
      </c>
      <c r="H108" s="26">
        <v>5</v>
      </c>
      <c r="I108" s="26">
        <f>Tableau1[[#This Row],[Quantité]]*Tableau1[[#This Row],[Coût unitaire (hors taxes)]]</f>
        <v>50</v>
      </c>
      <c r="J108" s="25">
        <v>50</v>
      </c>
      <c r="K108" s="25" t="s">
        <v>27</v>
      </c>
      <c r="L108" s="25" t="s">
        <v>465</v>
      </c>
    </row>
    <row r="109" spans="1:12" ht="28.5">
      <c r="A109" s="25">
        <v>537799</v>
      </c>
      <c r="B109" s="25" t="s">
        <v>56</v>
      </c>
      <c r="C109" s="25">
        <v>3</v>
      </c>
      <c r="D109" s="25" t="s">
        <v>23</v>
      </c>
      <c r="E109" s="32" t="s">
        <v>286</v>
      </c>
      <c r="F109" s="32" t="s">
        <v>716</v>
      </c>
      <c r="G109" s="25">
        <v>7</v>
      </c>
      <c r="H109" s="26">
        <v>25</v>
      </c>
      <c r="I109" s="26">
        <f>Tableau1[[#This Row],[Quantité]]*Tableau1[[#This Row],[Coût unitaire (hors taxes)]]</f>
        <v>175</v>
      </c>
      <c r="J109" s="25">
        <v>100</v>
      </c>
      <c r="K109" s="25" t="s">
        <v>27</v>
      </c>
      <c r="L109" s="25" t="s">
        <v>465</v>
      </c>
    </row>
    <row r="110" spans="1:12" ht="28.5">
      <c r="A110" s="25">
        <v>537799</v>
      </c>
      <c r="B110" s="25" t="s">
        <v>56</v>
      </c>
      <c r="C110" s="25">
        <v>3</v>
      </c>
      <c r="D110" s="25" t="s">
        <v>23</v>
      </c>
      <c r="E110" s="32" t="s">
        <v>286</v>
      </c>
      <c r="F110" s="32" t="s">
        <v>717</v>
      </c>
      <c r="G110" s="25">
        <v>7</v>
      </c>
      <c r="H110" s="26">
        <v>9</v>
      </c>
      <c r="I110" s="26">
        <f>Tableau1[[#This Row],[Quantité]]*Tableau1[[#This Row],[Coût unitaire (hors taxes)]]</f>
        <v>63</v>
      </c>
      <c r="J110" s="25">
        <v>100</v>
      </c>
      <c r="K110" s="25" t="s">
        <v>27</v>
      </c>
      <c r="L110" s="25" t="s">
        <v>465</v>
      </c>
    </row>
    <row r="111" spans="1:12" ht="28.5">
      <c r="A111" s="25">
        <v>537799</v>
      </c>
      <c r="B111" s="25" t="s">
        <v>56</v>
      </c>
      <c r="C111" s="25">
        <v>3</v>
      </c>
      <c r="D111" s="25" t="s">
        <v>23</v>
      </c>
      <c r="E111" s="32" t="s">
        <v>286</v>
      </c>
      <c r="F111" s="32" t="s">
        <v>718</v>
      </c>
      <c r="G111" s="25">
        <v>4</v>
      </c>
      <c r="H111" s="26">
        <v>20</v>
      </c>
      <c r="I111" s="26">
        <f>Tableau1[[#This Row],[Quantité]]*Tableau1[[#This Row],[Coût unitaire (hors taxes)]]</f>
        <v>80</v>
      </c>
      <c r="J111" s="25">
        <v>50</v>
      </c>
      <c r="K111" s="25" t="s">
        <v>27</v>
      </c>
      <c r="L111" s="25" t="s">
        <v>465</v>
      </c>
    </row>
    <row r="112" spans="1:12" ht="28.5">
      <c r="A112" s="25">
        <v>537799</v>
      </c>
      <c r="B112" s="25" t="s">
        <v>56</v>
      </c>
      <c r="C112" s="25">
        <v>3</v>
      </c>
      <c r="D112" s="25" t="s">
        <v>23</v>
      </c>
      <c r="E112" s="32" t="s">
        <v>286</v>
      </c>
      <c r="F112" s="32" t="s">
        <v>719</v>
      </c>
      <c r="G112" s="25">
        <v>10</v>
      </c>
      <c r="H112" s="26">
        <v>15</v>
      </c>
      <c r="I112" s="26">
        <f>Tableau1[[#This Row],[Quantité]]*Tableau1[[#This Row],[Coût unitaire (hors taxes)]]</f>
        <v>150</v>
      </c>
      <c r="J112" s="25">
        <v>50</v>
      </c>
      <c r="K112" s="25" t="s">
        <v>27</v>
      </c>
      <c r="L112" s="25" t="s">
        <v>465</v>
      </c>
    </row>
    <row r="113" spans="1:12" ht="28.5">
      <c r="A113" s="25">
        <v>537799</v>
      </c>
      <c r="B113" s="25" t="s">
        <v>56</v>
      </c>
      <c r="C113" s="25">
        <v>3</v>
      </c>
      <c r="D113" s="25" t="s">
        <v>23</v>
      </c>
      <c r="E113" s="32" t="s">
        <v>286</v>
      </c>
      <c r="F113" s="32" t="s">
        <v>720</v>
      </c>
      <c r="G113" s="25">
        <v>2</v>
      </c>
      <c r="H113" s="26">
        <v>25</v>
      </c>
      <c r="I113" s="26">
        <f>Tableau1[[#This Row],[Quantité]]*Tableau1[[#This Row],[Coût unitaire (hors taxes)]]</f>
        <v>50</v>
      </c>
      <c r="J113" s="25">
        <v>50</v>
      </c>
      <c r="K113" s="25" t="s">
        <v>27</v>
      </c>
      <c r="L113" s="25" t="s">
        <v>465</v>
      </c>
    </row>
    <row r="114" spans="1:12" ht="28.5">
      <c r="A114" s="25">
        <v>537799</v>
      </c>
      <c r="B114" s="25" t="s">
        <v>56</v>
      </c>
      <c r="C114" s="25">
        <v>3</v>
      </c>
      <c r="D114" s="25" t="s">
        <v>23</v>
      </c>
      <c r="E114" s="32" t="s">
        <v>721</v>
      </c>
      <c r="F114" s="32" t="s">
        <v>722</v>
      </c>
      <c r="G114" s="25">
        <v>1</v>
      </c>
      <c r="H114" s="26">
        <v>500</v>
      </c>
      <c r="I114" s="26">
        <f>Tableau1[[#This Row],[Quantité]]*Tableau1[[#This Row],[Coût unitaire (hors taxes)]]</f>
        <v>500</v>
      </c>
      <c r="J114" s="25">
        <v>100</v>
      </c>
      <c r="K114" s="25" t="s">
        <v>27</v>
      </c>
      <c r="L114" s="25" t="s">
        <v>465</v>
      </c>
    </row>
    <row r="115" spans="1:12" ht="28.5">
      <c r="A115" s="25">
        <v>537799</v>
      </c>
      <c r="B115" s="25" t="s">
        <v>56</v>
      </c>
      <c r="C115" s="25">
        <v>3</v>
      </c>
      <c r="D115" s="25" t="s">
        <v>23</v>
      </c>
      <c r="E115" s="32" t="s">
        <v>51</v>
      </c>
      <c r="F115" s="32" t="s">
        <v>723</v>
      </c>
      <c r="G115" s="25">
        <v>2</v>
      </c>
      <c r="H115" s="26">
        <v>30</v>
      </c>
      <c r="I115" s="26">
        <f>Tableau1[[#This Row],[Quantité]]*Tableau1[[#This Row],[Coût unitaire (hors taxes)]]</f>
        <v>60</v>
      </c>
      <c r="J115" s="25">
        <v>100</v>
      </c>
      <c r="K115" s="25" t="s">
        <v>27</v>
      </c>
      <c r="L115" s="25" t="s">
        <v>465</v>
      </c>
    </row>
    <row r="116" spans="1:12" ht="28.5">
      <c r="A116" s="25">
        <v>537799</v>
      </c>
      <c r="B116" s="25" t="s">
        <v>56</v>
      </c>
      <c r="C116" s="25">
        <v>3</v>
      </c>
      <c r="D116" s="25" t="s">
        <v>23</v>
      </c>
      <c r="E116" s="32" t="s">
        <v>51</v>
      </c>
      <c r="F116" s="32" t="s">
        <v>724</v>
      </c>
      <c r="G116" s="25">
        <v>1</v>
      </c>
      <c r="H116" s="26">
        <v>500</v>
      </c>
      <c r="I116" s="26">
        <f>Tableau1[[#This Row],[Quantité]]*Tableau1[[#This Row],[Coût unitaire (hors taxes)]]</f>
        <v>500</v>
      </c>
      <c r="J116" s="25">
        <v>100</v>
      </c>
      <c r="K116" s="25" t="s">
        <v>27</v>
      </c>
      <c r="L116" s="25" t="s">
        <v>465</v>
      </c>
    </row>
    <row r="117" spans="1:12" ht="28.5">
      <c r="A117" s="25">
        <v>537799</v>
      </c>
      <c r="B117" s="25" t="s">
        <v>56</v>
      </c>
      <c r="C117" s="25">
        <v>3</v>
      </c>
      <c r="D117" s="25" t="s">
        <v>23</v>
      </c>
      <c r="E117" s="32" t="s">
        <v>51</v>
      </c>
      <c r="F117" s="32" t="s">
        <v>725</v>
      </c>
      <c r="G117" s="25">
        <v>1</v>
      </c>
      <c r="H117" s="26">
        <v>80</v>
      </c>
      <c r="I117" s="26">
        <f>Tableau1[[#This Row],[Quantité]]*Tableau1[[#This Row],[Coût unitaire (hors taxes)]]</f>
        <v>80</v>
      </c>
      <c r="J117" s="25">
        <v>100</v>
      </c>
      <c r="K117" s="25" t="s">
        <v>27</v>
      </c>
      <c r="L117" s="25" t="s">
        <v>549</v>
      </c>
    </row>
    <row r="118" spans="1:12" ht="42.75">
      <c r="A118" s="25">
        <v>537799</v>
      </c>
      <c r="B118" s="25" t="s">
        <v>56</v>
      </c>
      <c r="C118" s="25">
        <v>3</v>
      </c>
      <c r="D118" s="25" t="s">
        <v>23</v>
      </c>
      <c r="E118" s="32" t="s">
        <v>51</v>
      </c>
      <c r="F118" s="32" t="s">
        <v>726</v>
      </c>
      <c r="G118" s="25">
        <v>1</v>
      </c>
      <c r="H118" s="26">
        <v>60</v>
      </c>
      <c r="I118" s="26">
        <f>Tableau1[[#This Row],[Quantité]]*Tableau1[[#This Row],[Coût unitaire (hors taxes)]]</f>
        <v>60</v>
      </c>
      <c r="J118" s="25">
        <v>100</v>
      </c>
      <c r="K118" s="25" t="s">
        <v>27</v>
      </c>
      <c r="L118" s="25" t="s">
        <v>473</v>
      </c>
    </row>
    <row r="119" spans="1:12" ht="28.5">
      <c r="A119" s="25">
        <v>537799</v>
      </c>
      <c r="B119" s="25" t="s">
        <v>56</v>
      </c>
      <c r="C119" s="25">
        <v>3</v>
      </c>
      <c r="D119" s="25" t="s">
        <v>23</v>
      </c>
      <c r="E119" s="32" t="s">
        <v>727</v>
      </c>
      <c r="F119" s="32" t="s">
        <v>728</v>
      </c>
      <c r="G119" s="25">
        <v>1</v>
      </c>
      <c r="H119" s="26">
        <v>83</v>
      </c>
      <c r="I119" s="26">
        <f>Tableau1[[#This Row],[Quantité]]*Tableau1[[#This Row],[Coût unitaire (hors taxes)]]</f>
        <v>83</v>
      </c>
      <c r="J119" s="25">
        <v>100</v>
      </c>
      <c r="K119" s="25" t="s">
        <v>27</v>
      </c>
      <c r="L119" s="25" t="s">
        <v>549</v>
      </c>
    </row>
    <row r="120" spans="1:12" ht="28.5">
      <c r="A120" s="25">
        <v>537799</v>
      </c>
      <c r="B120" s="25" t="s">
        <v>56</v>
      </c>
      <c r="C120" s="25">
        <v>3</v>
      </c>
      <c r="D120" s="25" t="s">
        <v>23</v>
      </c>
      <c r="E120" s="32" t="s">
        <v>729</v>
      </c>
      <c r="F120" s="32" t="s">
        <v>730</v>
      </c>
      <c r="G120" s="25">
        <v>1</v>
      </c>
      <c r="H120" s="26">
        <v>10</v>
      </c>
      <c r="I120" s="26">
        <f>Tableau1[[#This Row],[Quantité]]*Tableau1[[#This Row],[Coût unitaire (hors taxes)]]</f>
        <v>10</v>
      </c>
      <c r="J120" s="25">
        <v>100</v>
      </c>
      <c r="K120" s="25" t="s">
        <v>534</v>
      </c>
      <c r="L120" s="25" t="s">
        <v>465</v>
      </c>
    </row>
    <row r="121" spans="1:12" ht="28.5">
      <c r="A121" s="25">
        <v>537799</v>
      </c>
      <c r="B121" s="25" t="s">
        <v>56</v>
      </c>
      <c r="C121" s="25">
        <v>3</v>
      </c>
      <c r="D121" s="25" t="s">
        <v>23</v>
      </c>
      <c r="E121" s="32" t="s">
        <v>731</v>
      </c>
      <c r="F121" s="32" t="s">
        <v>732</v>
      </c>
      <c r="G121" s="25">
        <v>4</v>
      </c>
      <c r="H121" s="26">
        <v>15</v>
      </c>
      <c r="I121" s="26">
        <f>Tableau1[[#This Row],[Quantité]]*Tableau1[[#This Row],[Coût unitaire (hors taxes)]]</f>
        <v>60</v>
      </c>
      <c r="J121" s="25">
        <v>100</v>
      </c>
      <c r="K121" s="25" t="s">
        <v>27</v>
      </c>
      <c r="L121" s="25" t="s">
        <v>465</v>
      </c>
    </row>
    <row r="122" spans="1:12" ht="28.5">
      <c r="A122" s="25">
        <v>537799</v>
      </c>
      <c r="B122" s="25" t="s">
        <v>56</v>
      </c>
      <c r="C122" s="25">
        <v>3</v>
      </c>
      <c r="D122" s="25" t="s">
        <v>23</v>
      </c>
      <c r="E122" s="32" t="s">
        <v>733</v>
      </c>
      <c r="F122" s="32" t="s">
        <v>734</v>
      </c>
      <c r="G122" s="25">
        <v>1</v>
      </c>
      <c r="H122" s="26">
        <v>50</v>
      </c>
      <c r="I122" s="26">
        <f>Tableau1[[#This Row],[Quantité]]*Tableau1[[#This Row],[Coût unitaire (hors taxes)]]</f>
        <v>50</v>
      </c>
      <c r="J122" s="25">
        <v>50</v>
      </c>
      <c r="K122" s="25" t="s">
        <v>826</v>
      </c>
      <c r="L122" s="25" t="s">
        <v>465</v>
      </c>
    </row>
    <row r="123" spans="1:12" ht="28.5">
      <c r="A123" s="25">
        <v>537799</v>
      </c>
      <c r="B123" s="25" t="s">
        <v>56</v>
      </c>
      <c r="C123" s="25">
        <v>3</v>
      </c>
      <c r="D123" s="25" t="s">
        <v>23</v>
      </c>
      <c r="E123" s="32" t="s">
        <v>735</v>
      </c>
      <c r="F123" s="32" t="s">
        <v>736</v>
      </c>
      <c r="G123" s="25">
        <v>20</v>
      </c>
      <c r="H123" s="26">
        <v>50</v>
      </c>
      <c r="I123" s="26">
        <f>Tableau1[[#This Row],[Quantité]]*Tableau1[[#This Row],[Coût unitaire (hors taxes)]]</f>
        <v>1000</v>
      </c>
      <c r="J123" s="25">
        <v>100</v>
      </c>
      <c r="K123" s="25" t="s">
        <v>27</v>
      </c>
      <c r="L123" s="25" t="s">
        <v>465</v>
      </c>
    </row>
    <row r="124" spans="1:12" ht="28.5">
      <c r="A124" s="25">
        <v>537799</v>
      </c>
      <c r="B124" s="25" t="s">
        <v>56</v>
      </c>
      <c r="C124" s="25">
        <v>3</v>
      </c>
      <c r="D124" s="25" t="s">
        <v>23</v>
      </c>
      <c r="E124" s="32" t="s">
        <v>735</v>
      </c>
      <c r="F124" s="32" t="s">
        <v>737</v>
      </c>
      <c r="G124" s="25">
        <v>20</v>
      </c>
      <c r="H124" s="26">
        <v>50</v>
      </c>
      <c r="I124" s="26">
        <f>Tableau1[[#This Row],[Quantité]]*Tableau1[[#This Row],[Coût unitaire (hors taxes)]]</f>
        <v>1000</v>
      </c>
      <c r="J124" s="25">
        <v>100</v>
      </c>
      <c r="K124" s="25" t="s">
        <v>27</v>
      </c>
      <c r="L124" s="25" t="s">
        <v>465</v>
      </c>
    </row>
    <row r="125" spans="1:12" ht="28.5">
      <c r="A125" s="25">
        <v>537799</v>
      </c>
      <c r="B125" s="25" t="s">
        <v>56</v>
      </c>
      <c r="C125" s="25">
        <v>3</v>
      </c>
      <c r="D125" s="25" t="s">
        <v>23</v>
      </c>
      <c r="E125" s="32" t="s">
        <v>735</v>
      </c>
      <c r="F125" s="32" t="s">
        <v>738</v>
      </c>
      <c r="G125" s="25">
        <v>20</v>
      </c>
      <c r="H125" s="26">
        <v>50</v>
      </c>
      <c r="I125" s="26">
        <f>Tableau1[[#This Row],[Quantité]]*Tableau1[[#This Row],[Coût unitaire (hors taxes)]]</f>
        <v>1000</v>
      </c>
      <c r="J125" s="25">
        <v>100</v>
      </c>
      <c r="K125" s="25" t="s">
        <v>27</v>
      </c>
      <c r="L125" s="25" t="s">
        <v>465</v>
      </c>
    </row>
    <row r="126" spans="1:12" ht="28.5">
      <c r="A126" s="25">
        <v>537799</v>
      </c>
      <c r="B126" s="25" t="s">
        <v>56</v>
      </c>
      <c r="C126" s="25">
        <v>3</v>
      </c>
      <c r="D126" s="25" t="s">
        <v>23</v>
      </c>
      <c r="E126" s="32" t="s">
        <v>735</v>
      </c>
      <c r="F126" s="32" t="s">
        <v>739</v>
      </c>
      <c r="G126" s="25">
        <v>1</v>
      </c>
      <c r="H126" s="26">
        <v>3000</v>
      </c>
      <c r="I126" s="26">
        <f>Tableau1[[#This Row],[Quantité]]*Tableau1[[#This Row],[Coût unitaire (hors taxes)]]</f>
        <v>3000</v>
      </c>
      <c r="J126" s="25">
        <v>100</v>
      </c>
      <c r="K126" s="25" t="s">
        <v>491</v>
      </c>
      <c r="L126" s="25" t="s">
        <v>465</v>
      </c>
    </row>
    <row r="127" spans="1:12" ht="28.5">
      <c r="A127" s="25">
        <v>537799</v>
      </c>
      <c r="B127" s="25" t="s">
        <v>56</v>
      </c>
      <c r="C127" s="25">
        <v>3</v>
      </c>
      <c r="D127" s="25" t="s">
        <v>23</v>
      </c>
      <c r="E127" s="32" t="s">
        <v>740</v>
      </c>
      <c r="F127" s="32" t="s">
        <v>741</v>
      </c>
      <c r="G127" s="25">
        <v>1</v>
      </c>
      <c r="H127" s="26">
        <v>300</v>
      </c>
      <c r="I127" s="26">
        <f>Tableau1[[#This Row],[Quantité]]*Tableau1[[#This Row],[Coût unitaire (hors taxes)]]</f>
        <v>300</v>
      </c>
      <c r="J127" s="25">
        <v>100</v>
      </c>
      <c r="K127" s="25">
        <v>20</v>
      </c>
      <c r="L127" s="25" t="s">
        <v>465</v>
      </c>
    </row>
    <row r="128" spans="1:12" ht="57">
      <c r="A128" s="25">
        <v>537799</v>
      </c>
      <c r="B128" s="25" t="s">
        <v>56</v>
      </c>
      <c r="C128" s="25">
        <v>3</v>
      </c>
      <c r="D128" s="25" t="s">
        <v>23</v>
      </c>
      <c r="E128" s="32" t="s">
        <v>742</v>
      </c>
      <c r="F128" s="32" t="s">
        <v>743</v>
      </c>
      <c r="G128" s="25">
        <v>1</v>
      </c>
      <c r="H128" s="26">
        <v>100</v>
      </c>
      <c r="I128" s="26">
        <f>Tableau1[[#This Row],[Quantité]]*Tableau1[[#This Row],[Coût unitaire (hors taxes)]]</f>
        <v>100</v>
      </c>
      <c r="J128" s="25">
        <v>100</v>
      </c>
      <c r="K128" s="25">
        <v>9</v>
      </c>
      <c r="L128" s="25" t="s">
        <v>465</v>
      </c>
    </row>
    <row r="129" spans="1:12" ht="28.5">
      <c r="A129" s="25">
        <v>537799</v>
      </c>
      <c r="B129" s="25" t="s">
        <v>56</v>
      </c>
      <c r="C129" s="25">
        <v>3</v>
      </c>
      <c r="D129" s="25" t="s">
        <v>23</v>
      </c>
      <c r="E129" s="32" t="s">
        <v>742</v>
      </c>
      <c r="F129" s="32" t="s">
        <v>744</v>
      </c>
      <c r="G129" s="25">
        <v>1</v>
      </c>
      <c r="H129" s="26">
        <v>250</v>
      </c>
      <c r="I129" s="26">
        <f>Tableau1[[#This Row],[Quantité]]*Tableau1[[#This Row],[Coût unitaire (hors taxes)]]</f>
        <v>250</v>
      </c>
      <c r="J129" s="25">
        <v>100</v>
      </c>
      <c r="K129" s="25" t="s">
        <v>827</v>
      </c>
      <c r="L129" s="25" t="s">
        <v>465</v>
      </c>
    </row>
    <row r="130" spans="1:12" ht="28.5">
      <c r="A130" s="25">
        <v>537799</v>
      </c>
      <c r="B130" s="25" t="s">
        <v>56</v>
      </c>
      <c r="C130" s="25">
        <v>3</v>
      </c>
      <c r="D130" s="25" t="s">
        <v>23</v>
      </c>
      <c r="E130" s="32" t="s">
        <v>742</v>
      </c>
      <c r="F130" s="32" t="s">
        <v>745</v>
      </c>
      <c r="G130" s="25">
        <v>1</v>
      </c>
      <c r="H130" s="26">
        <v>250</v>
      </c>
      <c r="I130" s="26">
        <f>Tableau1[[#This Row],[Quantité]]*Tableau1[[#This Row],[Coût unitaire (hors taxes)]]</f>
        <v>250</v>
      </c>
      <c r="J130" s="25">
        <v>100</v>
      </c>
      <c r="K130" s="25" t="s">
        <v>524</v>
      </c>
      <c r="L130" s="25" t="s">
        <v>465</v>
      </c>
    </row>
    <row r="131" spans="1:12" ht="28.5">
      <c r="A131" s="25">
        <v>537799</v>
      </c>
      <c r="B131" s="25" t="s">
        <v>56</v>
      </c>
      <c r="C131" s="25">
        <v>3</v>
      </c>
      <c r="D131" s="25" t="s">
        <v>23</v>
      </c>
      <c r="E131" s="32" t="s">
        <v>742</v>
      </c>
      <c r="F131" s="32" t="s">
        <v>746</v>
      </c>
      <c r="G131" s="25">
        <v>1</v>
      </c>
      <c r="H131" s="26">
        <v>500</v>
      </c>
      <c r="I131" s="26">
        <f>Tableau1[[#This Row],[Quantité]]*Tableau1[[#This Row],[Coût unitaire (hors taxes)]]</f>
        <v>500</v>
      </c>
      <c r="J131" s="25">
        <v>100</v>
      </c>
      <c r="K131" s="25" t="s">
        <v>828</v>
      </c>
      <c r="L131" s="25" t="s">
        <v>465</v>
      </c>
    </row>
    <row r="132" spans="1:12" ht="28.5">
      <c r="A132" s="25">
        <v>537799</v>
      </c>
      <c r="B132" s="25" t="s">
        <v>56</v>
      </c>
      <c r="C132" s="25">
        <v>3</v>
      </c>
      <c r="D132" s="25" t="s">
        <v>23</v>
      </c>
      <c r="E132" s="32" t="s">
        <v>742</v>
      </c>
      <c r="F132" s="32" t="s">
        <v>747</v>
      </c>
      <c r="G132" s="25">
        <v>1</v>
      </c>
      <c r="H132" s="26">
        <v>500</v>
      </c>
      <c r="I132" s="26">
        <f>Tableau1[[#This Row],[Quantité]]*Tableau1[[#This Row],[Coût unitaire (hors taxes)]]</f>
        <v>500</v>
      </c>
      <c r="J132" s="25">
        <v>100</v>
      </c>
      <c r="K132" s="25">
        <v>23</v>
      </c>
      <c r="L132" s="25" t="s">
        <v>465</v>
      </c>
    </row>
    <row r="133" spans="1:12" ht="28.5">
      <c r="A133" s="25">
        <v>537799</v>
      </c>
      <c r="B133" s="25" t="s">
        <v>56</v>
      </c>
      <c r="C133" s="25">
        <v>3</v>
      </c>
      <c r="D133" s="25" t="s">
        <v>23</v>
      </c>
      <c r="E133" s="32" t="s">
        <v>742</v>
      </c>
      <c r="F133" s="32" t="s">
        <v>748</v>
      </c>
      <c r="G133" s="25">
        <v>1</v>
      </c>
      <c r="H133" s="26">
        <v>1000</v>
      </c>
      <c r="I133" s="26">
        <f>Tableau1[[#This Row],[Quantité]]*Tableau1[[#This Row],[Coût unitaire (hors taxes)]]</f>
        <v>1000</v>
      </c>
      <c r="J133" s="25">
        <v>100</v>
      </c>
      <c r="K133" s="25">
        <v>23</v>
      </c>
      <c r="L133" s="25" t="s">
        <v>465</v>
      </c>
    </row>
    <row r="134" spans="1:12" ht="28.5">
      <c r="A134" s="25">
        <v>537799</v>
      </c>
      <c r="B134" s="25" t="s">
        <v>56</v>
      </c>
      <c r="C134" s="25">
        <v>3</v>
      </c>
      <c r="D134" s="25" t="s">
        <v>23</v>
      </c>
      <c r="E134" s="32" t="s">
        <v>742</v>
      </c>
      <c r="F134" s="32" t="s">
        <v>749</v>
      </c>
      <c r="G134" s="25">
        <v>1</v>
      </c>
      <c r="H134" s="26">
        <v>50</v>
      </c>
      <c r="I134" s="26">
        <f>Tableau1[[#This Row],[Quantité]]*Tableau1[[#This Row],[Coût unitaire (hors taxes)]]</f>
        <v>50</v>
      </c>
      <c r="J134" s="25">
        <v>100</v>
      </c>
      <c r="K134" s="25" t="s">
        <v>829</v>
      </c>
      <c r="L134" s="25" t="s">
        <v>465</v>
      </c>
    </row>
    <row r="135" spans="1:12" ht="28.5">
      <c r="A135" s="25">
        <v>537799</v>
      </c>
      <c r="B135" s="25" t="s">
        <v>56</v>
      </c>
      <c r="C135" s="25">
        <v>3</v>
      </c>
      <c r="D135" s="25" t="s">
        <v>23</v>
      </c>
      <c r="E135" s="32" t="s">
        <v>742</v>
      </c>
      <c r="F135" s="32" t="s">
        <v>750</v>
      </c>
      <c r="G135" s="25">
        <v>1</v>
      </c>
      <c r="H135" s="26">
        <v>300</v>
      </c>
      <c r="I135" s="26">
        <f>Tableau1[[#This Row],[Quantité]]*Tableau1[[#This Row],[Coût unitaire (hors taxes)]]</f>
        <v>300</v>
      </c>
      <c r="J135" s="25">
        <v>100</v>
      </c>
      <c r="K135" s="25" t="s">
        <v>515</v>
      </c>
      <c r="L135" s="25" t="s">
        <v>465</v>
      </c>
    </row>
    <row r="136" spans="1:12" ht="28.5">
      <c r="A136" s="25">
        <v>537799</v>
      </c>
      <c r="B136" s="25" t="s">
        <v>56</v>
      </c>
      <c r="C136" s="25">
        <v>3</v>
      </c>
      <c r="D136" s="25" t="s">
        <v>23</v>
      </c>
      <c r="E136" s="32" t="s">
        <v>742</v>
      </c>
      <c r="F136" s="32" t="s">
        <v>751</v>
      </c>
      <c r="G136" s="25">
        <v>1</v>
      </c>
      <c r="H136" s="26">
        <v>400</v>
      </c>
      <c r="I136" s="26">
        <f>Tableau1[[#This Row],[Quantité]]*Tableau1[[#This Row],[Coût unitaire (hors taxes)]]</f>
        <v>400</v>
      </c>
      <c r="J136" s="25">
        <v>100</v>
      </c>
      <c r="K136" s="25">
        <v>19</v>
      </c>
      <c r="L136" s="25" t="s">
        <v>465</v>
      </c>
    </row>
    <row r="137" spans="1:12" ht="28.5">
      <c r="A137" s="25">
        <v>537799</v>
      </c>
      <c r="B137" s="25" t="s">
        <v>56</v>
      </c>
      <c r="C137" s="25">
        <v>3</v>
      </c>
      <c r="D137" s="25" t="s">
        <v>23</v>
      </c>
      <c r="E137" s="32" t="s">
        <v>742</v>
      </c>
      <c r="F137" s="32" t="s">
        <v>752</v>
      </c>
      <c r="G137" s="25">
        <v>1</v>
      </c>
      <c r="H137" s="26">
        <v>1000</v>
      </c>
      <c r="I137" s="26">
        <f>Tableau1[[#This Row],[Quantité]]*Tableau1[[#This Row],[Coût unitaire (hors taxes)]]</f>
        <v>1000</v>
      </c>
      <c r="J137" s="25">
        <v>100</v>
      </c>
      <c r="K137" s="25">
        <v>24</v>
      </c>
      <c r="L137" s="25" t="s">
        <v>465</v>
      </c>
    </row>
    <row r="138" spans="1:12" ht="28.5">
      <c r="A138" s="25">
        <v>537799</v>
      </c>
      <c r="B138" s="25" t="s">
        <v>56</v>
      </c>
      <c r="C138" s="25">
        <v>3</v>
      </c>
      <c r="D138" s="25" t="s">
        <v>23</v>
      </c>
      <c r="E138" s="32" t="s">
        <v>742</v>
      </c>
      <c r="F138" s="32" t="s">
        <v>753</v>
      </c>
      <c r="G138" s="25">
        <v>1</v>
      </c>
      <c r="H138" s="26">
        <v>500</v>
      </c>
      <c r="I138" s="26">
        <f>Tableau1[[#This Row],[Quantité]]*Tableau1[[#This Row],[Coût unitaire (hors taxes)]]</f>
        <v>500</v>
      </c>
      <c r="J138" s="25">
        <v>100</v>
      </c>
      <c r="K138" s="25">
        <v>23</v>
      </c>
      <c r="L138" s="25" t="s">
        <v>465</v>
      </c>
    </row>
    <row r="139" spans="1:12" ht="28.5">
      <c r="A139" s="25">
        <v>537799</v>
      </c>
      <c r="B139" s="25" t="s">
        <v>56</v>
      </c>
      <c r="C139" s="25">
        <v>3</v>
      </c>
      <c r="D139" s="25" t="s">
        <v>23</v>
      </c>
      <c r="E139" s="32" t="s">
        <v>742</v>
      </c>
      <c r="F139" s="32" t="s">
        <v>754</v>
      </c>
      <c r="G139" s="25">
        <v>1</v>
      </c>
      <c r="H139" s="26">
        <v>500</v>
      </c>
      <c r="I139" s="26">
        <f>Tableau1[[#This Row],[Quantité]]*Tableau1[[#This Row],[Coût unitaire (hors taxes)]]</f>
        <v>500</v>
      </c>
      <c r="J139" s="25">
        <v>100</v>
      </c>
      <c r="K139" s="25">
        <v>24</v>
      </c>
      <c r="L139" s="25" t="s">
        <v>465</v>
      </c>
    </row>
    <row r="140" spans="1:12" ht="28.5">
      <c r="A140" s="25">
        <v>537799</v>
      </c>
      <c r="B140" s="25" t="s">
        <v>56</v>
      </c>
      <c r="C140" s="25">
        <v>3</v>
      </c>
      <c r="D140" s="25" t="s">
        <v>23</v>
      </c>
      <c r="E140" s="32" t="s">
        <v>742</v>
      </c>
      <c r="F140" s="32" t="s">
        <v>755</v>
      </c>
      <c r="G140" s="25">
        <v>1</v>
      </c>
      <c r="H140" s="26">
        <v>1000</v>
      </c>
      <c r="I140" s="26">
        <f>Tableau1[[#This Row],[Quantité]]*Tableau1[[#This Row],[Coût unitaire (hors taxes)]]</f>
        <v>1000</v>
      </c>
      <c r="J140" s="25">
        <v>100</v>
      </c>
      <c r="K140" s="25">
        <v>24</v>
      </c>
      <c r="L140" s="25" t="s">
        <v>465</v>
      </c>
    </row>
    <row r="141" spans="1:12" ht="28.5">
      <c r="A141" s="25">
        <v>537799</v>
      </c>
      <c r="B141" s="25" t="s">
        <v>56</v>
      </c>
      <c r="C141" s="25">
        <v>3</v>
      </c>
      <c r="D141" s="25" t="s">
        <v>23</v>
      </c>
      <c r="E141" s="32" t="s">
        <v>742</v>
      </c>
      <c r="F141" s="32" t="s">
        <v>756</v>
      </c>
      <c r="G141" s="25">
        <v>1</v>
      </c>
      <c r="H141" s="26">
        <v>1000</v>
      </c>
      <c r="I141" s="26">
        <f>Tableau1[[#This Row],[Quantité]]*Tableau1[[#This Row],[Coût unitaire (hors taxes)]]</f>
        <v>1000</v>
      </c>
      <c r="J141" s="25">
        <v>100</v>
      </c>
      <c r="K141" s="25">
        <v>24</v>
      </c>
      <c r="L141" s="25" t="s">
        <v>465</v>
      </c>
    </row>
    <row r="142" spans="1:12" ht="42.75">
      <c r="A142" s="25">
        <v>537799</v>
      </c>
      <c r="B142" s="25" t="s">
        <v>56</v>
      </c>
      <c r="C142" s="25">
        <v>3</v>
      </c>
      <c r="D142" s="25" t="s">
        <v>23</v>
      </c>
      <c r="E142" s="32" t="s">
        <v>757</v>
      </c>
      <c r="F142" s="32" t="s">
        <v>758</v>
      </c>
      <c r="G142" s="25">
        <v>1</v>
      </c>
      <c r="H142" s="26">
        <v>300</v>
      </c>
      <c r="I142" s="26">
        <f>Tableau1[[#This Row],[Quantité]]*Tableau1[[#This Row],[Coût unitaire (hors taxes)]]</f>
        <v>300</v>
      </c>
      <c r="J142" s="25">
        <v>100</v>
      </c>
      <c r="K142" s="25" t="s">
        <v>27</v>
      </c>
      <c r="L142" s="25" t="s">
        <v>465</v>
      </c>
    </row>
    <row r="143" spans="1:12" ht="28.5">
      <c r="A143" s="25">
        <v>537799</v>
      </c>
      <c r="B143" s="25" t="s">
        <v>56</v>
      </c>
      <c r="C143" s="25">
        <v>3</v>
      </c>
      <c r="D143" s="25" t="s">
        <v>23</v>
      </c>
      <c r="E143" s="32" t="s">
        <v>759</v>
      </c>
      <c r="F143" s="32" t="s">
        <v>760</v>
      </c>
      <c r="G143" s="25">
        <v>1</v>
      </c>
      <c r="H143" s="26">
        <v>1000</v>
      </c>
      <c r="I143" s="26">
        <f>Tableau1[[#This Row],[Quantité]]*Tableau1[[#This Row],[Coût unitaire (hors taxes)]]</f>
        <v>1000</v>
      </c>
      <c r="J143" s="25">
        <v>100</v>
      </c>
      <c r="K143" s="25">
        <v>8.18</v>
      </c>
      <c r="L143" s="25" t="s">
        <v>465</v>
      </c>
    </row>
    <row r="144" spans="1:12" ht="28.5">
      <c r="A144" s="25">
        <v>537799</v>
      </c>
      <c r="B144" s="25" t="s">
        <v>56</v>
      </c>
      <c r="C144" s="25">
        <v>3</v>
      </c>
      <c r="D144" s="25" t="s">
        <v>23</v>
      </c>
      <c r="E144" s="32" t="s">
        <v>761</v>
      </c>
      <c r="F144" s="32" t="s">
        <v>762</v>
      </c>
      <c r="G144" s="25">
        <v>100</v>
      </c>
      <c r="H144" s="26">
        <v>3</v>
      </c>
      <c r="I144" s="26">
        <f>Tableau1[[#This Row],[Quantité]]*Tableau1[[#This Row],[Coût unitaire (hors taxes)]]</f>
        <v>300</v>
      </c>
      <c r="J144" s="25">
        <v>100</v>
      </c>
      <c r="K144" s="25" t="s">
        <v>27</v>
      </c>
      <c r="L144" s="25" t="s">
        <v>465</v>
      </c>
    </row>
    <row r="145" spans="1:12" ht="28.5">
      <c r="A145" s="25">
        <v>537799</v>
      </c>
      <c r="B145" s="25" t="s">
        <v>56</v>
      </c>
      <c r="C145" s="25">
        <v>3</v>
      </c>
      <c r="D145" s="25" t="s">
        <v>23</v>
      </c>
      <c r="E145" s="32" t="s">
        <v>763</v>
      </c>
      <c r="F145" s="32" t="s">
        <v>764</v>
      </c>
      <c r="G145" s="25">
        <v>6</v>
      </c>
      <c r="H145" s="26">
        <v>24</v>
      </c>
      <c r="I145" s="26">
        <f>Tableau1[[#This Row],[Quantité]]*Tableau1[[#This Row],[Coût unitaire (hors taxes)]]</f>
        <v>144</v>
      </c>
      <c r="J145" s="25">
        <v>20</v>
      </c>
      <c r="K145" s="25" t="s">
        <v>534</v>
      </c>
      <c r="L145" s="25" t="s">
        <v>465</v>
      </c>
    </row>
    <row r="146" spans="1:12" ht="28.5">
      <c r="A146" s="25">
        <v>537799</v>
      </c>
      <c r="B146" s="25" t="s">
        <v>56</v>
      </c>
      <c r="C146" s="25">
        <v>3</v>
      </c>
      <c r="D146" s="25" t="s">
        <v>23</v>
      </c>
      <c r="E146" s="32" t="s">
        <v>765</v>
      </c>
      <c r="F146" s="32" t="s">
        <v>30</v>
      </c>
      <c r="G146" s="25">
        <v>20</v>
      </c>
      <c r="H146" s="26">
        <v>4</v>
      </c>
      <c r="I146" s="26">
        <f>Tableau1[[#This Row],[Quantité]]*Tableau1[[#This Row],[Coût unitaire (hors taxes)]]</f>
        <v>80</v>
      </c>
      <c r="J146" s="25">
        <v>20</v>
      </c>
      <c r="K146" s="25" t="s">
        <v>830</v>
      </c>
      <c r="L146" s="25" t="s">
        <v>465</v>
      </c>
    </row>
    <row r="147" spans="1:12" ht="28.5">
      <c r="A147" s="25">
        <v>537799</v>
      </c>
      <c r="B147" s="25" t="s">
        <v>56</v>
      </c>
      <c r="C147" s="25">
        <v>3</v>
      </c>
      <c r="D147" s="25" t="s">
        <v>23</v>
      </c>
      <c r="E147" s="32" t="s">
        <v>766</v>
      </c>
      <c r="F147" s="32" t="s">
        <v>767</v>
      </c>
      <c r="G147" s="25">
        <v>5</v>
      </c>
      <c r="H147" s="26">
        <v>146</v>
      </c>
      <c r="I147" s="26">
        <f>Tableau1[[#This Row],[Quantité]]*Tableau1[[#This Row],[Coût unitaire (hors taxes)]]</f>
        <v>730</v>
      </c>
      <c r="J147" s="25">
        <v>25</v>
      </c>
      <c r="K147" s="25" t="s">
        <v>27</v>
      </c>
      <c r="L147" s="25" t="s">
        <v>465</v>
      </c>
    </row>
    <row r="148" spans="1:12" ht="42.75">
      <c r="A148" s="25">
        <v>537799</v>
      </c>
      <c r="B148" s="25" t="s">
        <v>56</v>
      </c>
      <c r="C148" s="25">
        <v>3</v>
      </c>
      <c r="D148" s="25" t="s">
        <v>23</v>
      </c>
      <c r="E148" s="32" t="s">
        <v>768</v>
      </c>
      <c r="F148" s="32" t="s">
        <v>769</v>
      </c>
      <c r="G148" s="25">
        <v>20</v>
      </c>
      <c r="H148" s="26">
        <v>15</v>
      </c>
      <c r="I148" s="26">
        <f>Tableau1[[#This Row],[Quantité]]*Tableau1[[#This Row],[Coût unitaire (hors taxes)]]</f>
        <v>300</v>
      </c>
      <c r="J148" s="25">
        <v>100</v>
      </c>
      <c r="K148" s="25" t="s">
        <v>831</v>
      </c>
      <c r="L148" s="25" t="s">
        <v>465</v>
      </c>
    </row>
    <row r="149" spans="1:12" ht="42.75">
      <c r="A149" s="25">
        <v>537799</v>
      </c>
      <c r="B149" s="25" t="s">
        <v>56</v>
      </c>
      <c r="C149" s="25">
        <v>3</v>
      </c>
      <c r="D149" s="25" t="s">
        <v>23</v>
      </c>
      <c r="E149" s="32" t="s">
        <v>770</v>
      </c>
      <c r="F149" s="32" t="s">
        <v>771</v>
      </c>
      <c r="G149" s="25">
        <v>40</v>
      </c>
      <c r="H149" s="26">
        <v>12</v>
      </c>
      <c r="I149" s="26">
        <f>Tableau1[[#This Row],[Quantité]]*Tableau1[[#This Row],[Coût unitaire (hors taxes)]]</f>
        <v>480</v>
      </c>
      <c r="J149" s="25">
        <v>100</v>
      </c>
      <c r="K149" s="25" t="s">
        <v>539</v>
      </c>
      <c r="L149" s="25" t="s">
        <v>465</v>
      </c>
    </row>
    <row r="150" spans="1:12" ht="28.5">
      <c r="A150" s="25">
        <v>537799</v>
      </c>
      <c r="B150" s="25" t="s">
        <v>56</v>
      </c>
      <c r="C150" s="25">
        <v>3</v>
      </c>
      <c r="D150" s="25" t="s">
        <v>23</v>
      </c>
      <c r="E150" s="32" t="s">
        <v>772</v>
      </c>
      <c r="F150" s="32" t="s">
        <v>773</v>
      </c>
      <c r="G150" s="25">
        <v>50</v>
      </c>
      <c r="H150" s="26">
        <v>13</v>
      </c>
      <c r="I150" s="26">
        <f>Tableau1[[#This Row],[Quantité]]*Tableau1[[#This Row],[Coût unitaire (hors taxes)]]</f>
        <v>650</v>
      </c>
      <c r="J150" s="25">
        <v>100</v>
      </c>
      <c r="K150" s="25" t="s">
        <v>27</v>
      </c>
      <c r="L150" s="25" t="s">
        <v>465</v>
      </c>
    </row>
    <row r="151" spans="1:12" ht="28.5">
      <c r="A151" s="25">
        <v>537799</v>
      </c>
      <c r="B151" s="25" t="s">
        <v>56</v>
      </c>
      <c r="C151" s="25">
        <v>3</v>
      </c>
      <c r="D151" s="25" t="s">
        <v>23</v>
      </c>
      <c r="E151" s="32" t="s">
        <v>774</v>
      </c>
      <c r="F151" s="32" t="s">
        <v>775</v>
      </c>
      <c r="G151" s="25">
        <v>20</v>
      </c>
      <c r="H151" s="26">
        <v>6</v>
      </c>
      <c r="I151" s="26">
        <f>Tableau1[[#This Row],[Quantité]]*Tableau1[[#This Row],[Coût unitaire (hors taxes)]]</f>
        <v>120</v>
      </c>
      <c r="J151" s="25">
        <v>50</v>
      </c>
      <c r="K151" s="25" t="s">
        <v>27</v>
      </c>
      <c r="L151" s="25" t="s">
        <v>465</v>
      </c>
    </row>
    <row r="152" spans="1:12" ht="28.5">
      <c r="A152" s="25">
        <v>537799</v>
      </c>
      <c r="B152" s="25" t="s">
        <v>56</v>
      </c>
      <c r="C152" s="25">
        <v>3</v>
      </c>
      <c r="D152" s="25" t="s">
        <v>23</v>
      </c>
      <c r="E152" s="32" t="s">
        <v>776</v>
      </c>
      <c r="F152" s="32" t="s">
        <v>777</v>
      </c>
      <c r="G152" s="25">
        <v>1</v>
      </c>
      <c r="H152" s="26">
        <v>300</v>
      </c>
      <c r="I152" s="26">
        <f>Tableau1[[#This Row],[Quantité]]*Tableau1[[#This Row],[Coût unitaire (hors taxes)]]</f>
        <v>300</v>
      </c>
      <c r="J152" s="25">
        <v>100</v>
      </c>
      <c r="K152" s="25" t="s">
        <v>832</v>
      </c>
      <c r="L152" s="25" t="s">
        <v>465</v>
      </c>
    </row>
    <row r="153" spans="1:12" ht="42.75">
      <c r="A153" s="25">
        <v>537799</v>
      </c>
      <c r="B153" s="25" t="s">
        <v>56</v>
      </c>
      <c r="C153" s="25">
        <v>3</v>
      </c>
      <c r="D153" s="25" t="s">
        <v>23</v>
      </c>
      <c r="E153" s="32" t="s">
        <v>778</v>
      </c>
      <c r="F153" s="32" t="s">
        <v>779</v>
      </c>
      <c r="G153" s="25">
        <v>10</v>
      </c>
      <c r="H153" s="26">
        <v>449.99</v>
      </c>
      <c r="I153" s="26">
        <f>Tableau1[[#This Row],[Quantité]]*Tableau1[[#This Row],[Coût unitaire (hors taxes)]]</f>
        <v>4499.8999999999996</v>
      </c>
      <c r="J153" s="25">
        <v>25</v>
      </c>
      <c r="K153" s="25" t="s">
        <v>833</v>
      </c>
      <c r="L153" s="25" t="s">
        <v>465</v>
      </c>
    </row>
    <row r="154" spans="1:12" ht="42.75">
      <c r="A154" s="25">
        <v>537799</v>
      </c>
      <c r="B154" s="25" t="s">
        <v>56</v>
      </c>
      <c r="C154" s="25">
        <v>3</v>
      </c>
      <c r="D154" s="25" t="s">
        <v>23</v>
      </c>
      <c r="E154" s="32" t="s">
        <v>780</v>
      </c>
      <c r="F154" s="32" t="s">
        <v>781</v>
      </c>
      <c r="G154" s="25">
        <v>10</v>
      </c>
      <c r="H154" s="26">
        <v>12</v>
      </c>
      <c r="I154" s="26">
        <f>Tableau1[[#This Row],[Quantité]]*Tableau1[[#This Row],[Coût unitaire (hors taxes)]]</f>
        <v>120</v>
      </c>
      <c r="J154" s="25">
        <v>100</v>
      </c>
      <c r="K154" s="25" t="s">
        <v>27</v>
      </c>
      <c r="L154" s="25" t="s">
        <v>465</v>
      </c>
    </row>
    <row r="155" spans="1:12" ht="42.75">
      <c r="A155" s="25">
        <v>537799</v>
      </c>
      <c r="B155" s="25" t="s">
        <v>56</v>
      </c>
      <c r="C155" s="25">
        <v>3</v>
      </c>
      <c r="D155" s="25" t="s">
        <v>23</v>
      </c>
      <c r="E155" s="32" t="s">
        <v>52</v>
      </c>
      <c r="F155" s="32" t="s">
        <v>782</v>
      </c>
      <c r="G155" s="25">
        <v>1</v>
      </c>
      <c r="H155" s="26">
        <v>20</v>
      </c>
      <c r="I155" s="26">
        <f>Tableau1[[#This Row],[Quantité]]*Tableau1[[#This Row],[Coût unitaire (hors taxes)]]</f>
        <v>20</v>
      </c>
      <c r="J155" s="25">
        <v>100</v>
      </c>
      <c r="K155" s="25" t="s">
        <v>534</v>
      </c>
      <c r="L155" s="25" t="s">
        <v>465</v>
      </c>
    </row>
    <row r="156" spans="1:12" ht="28.5">
      <c r="A156" s="25">
        <v>537799</v>
      </c>
      <c r="B156" s="25" t="s">
        <v>56</v>
      </c>
      <c r="C156" s="25">
        <v>3</v>
      </c>
      <c r="D156" s="25" t="s">
        <v>23</v>
      </c>
      <c r="E156" s="32" t="s">
        <v>52</v>
      </c>
      <c r="F156" s="32" t="s">
        <v>347</v>
      </c>
      <c r="G156" s="25">
        <v>1</v>
      </c>
      <c r="H156" s="26">
        <v>50</v>
      </c>
      <c r="I156" s="26">
        <f>Tableau1[[#This Row],[Quantité]]*Tableau1[[#This Row],[Coût unitaire (hors taxes)]]</f>
        <v>50</v>
      </c>
      <c r="J156" s="25">
        <v>100</v>
      </c>
      <c r="K156" s="25" t="s">
        <v>534</v>
      </c>
      <c r="L156" s="25" t="s">
        <v>465</v>
      </c>
    </row>
    <row r="157" spans="1:12" ht="42.75">
      <c r="A157" s="25">
        <v>537799</v>
      </c>
      <c r="B157" s="25" t="s">
        <v>56</v>
      </c>
      <c r="C157" s="25">
        <v>3</v>
      </c>
      <c r="D157" s="25" t="s">
        <v>23</v>
      </c>
      <c r="E157" s="32" t="s">
        <v>783</v>
      </c>
      <c r="F157" s="32" t="s">
        <v>784</v>
      </c>
      <c r="G157" s="25">
        <v>20</v>
      </c>
      <c r="H157" s="26">
        <v>70</v>
      </c>
      <c r="I157" s="26">
        <f>Tableau1[[#This Row],[Quantité]]*Tableau1[[#This Row],[Coût unitaire (hors taxes)]]</f>
        <v>1400</v>
      </c>
      <c r="J157" s="25">
        <v>50</v>
      </c>
      <c r="K157" s="25">
        <v>18</v>
      </c>
      <c r="L157" s="25" t="s">
        <v>465</v>
      </c>
    </row>
    <row r="158" spans="1:12" ht="28.5">
      <c r="A158" s="25">
        <v>537799</v>
      </c>
      <c r="B158" s="25" t="s">
        <v>56</v>
      </c>
      <c r="C158" s="25">
        <v>3</v>
      </c>
      <c r="D158" s="25" t="s">
        <v>23</v>
      </c>
      <c r="E158" s="32" t="s">
        <v>785</v>
      </c>
      <c r="F158" s="32" t="s">
        <v>786</v>
      </c>
      <c r="G158" s="25">
        <v>6</v>
      </c>
      <c r="H158" s="26">
        <v>30</v>
      </c>
      <c r="I158" s="26">
        <f>Tableau1[[#This Row],[Quantité]]*Tableau1[[#This Row],[Coût unitaire (hors taxes)]]</f>
        <v>180</v>
      </c>
      <c r="J158" s="25">
        <v>100</v>
      </c>
      <c r="K158" s="25" t="s">
        <v>27</v>
      </c>
      <c r="L158" s="25" t="s">
        <v>465</v>
      </c>
    </row>
    <row r="159" spans="1:12" ht="28.5">
      <c r="A159" s="25">
        <v>537799</v>
      </c>
      <c r="B159" s="25" t="s">
        <v>56</v>
      </c>
      <c r="C159" s="25">
        <v>3</v>
      </c>
      <c r="D159" s="25" t="s">
        <v>23</v>
      </c>
      <c r="E159" s="32" t="s">
        <v>787</v>
      </c>
      <c r="F159" s="32" t="s">
        <v>788</v>
      </c>
      <c r="G159" s="25">
        <v>5</v>
      </c>
      <c r="H159" s="26">
        <v>25</v>
      </c>
      <c r="I159" s="26">
        <f>Tableau1[[#This Row],[Quantité]]*Tableau1[[#This Row],[Coût unitaire (hors taxes)]]</f>
        <v>125</v>
      </c>
      <c r="J159" s="25">
        <v>20</v>
      </c>
      <c r="K159" s="25">
        <v>7.9</v>
      </c>
      <c r="L159" s="25" t="s">
        <v>465</v>
      </c>
    </row>
    <row r="160" spans="1:12" ht="42.75">
      <c r="A160" s="25">
        <v>537799</v>
      </c>
      <c r="B160" s="25" t="s">
        <v>56</v>
      </c>
      <c r="C160" s="25">
        <v>3</v>
      </c>
      <c r="D160" s="25" t="s">
        <v>23</v>
      </c>
      <c r="E160" s="32" t="s">
        <v>789</v>
      </c>
      <c r="F160" s="32" t="s">
        <v>790</v>
      </c>
      <c r="G160" s="25">
        <v>20</v>
      </c>
      <c r="H160" s="26">
        <v>2</v>
      </c>
      <c r="I160" s="26">
        <f>Tableau1[[#This Row],[Quantité]]*Tableau1[[#This Row],[Coût unitaire (hors taxes)]]</f>
        <v>40</v>
      </c>
      <c r="J160" s="25">
        <v>100</v>
      </c>
      <c r="K160" s="25" t="s">
        <v>27</v>
      </c>
      <c r="L160" s="25" t="s">
        <v>465</v>
      </c>
    </row>
    <row r="161" spans="1:12" ht="28.5">
      <c r="A161" s="25">
        <v>537799</v>
      </c>
      <c r="B161" s="25" t="s">
        <v>56</v>
      </c>
      <c r="C161" s="25">
        <v>3</v>
      </c>
      <c r="D161" s="25" t="s">
        <v>23</v>
      </c>
      <c r="E161" s="32" t="s">
        <v>791</v>
      </c>
      <c r="F161" s="32" t="s">
        <v>792</v>
      </c>
      <c r="G161" s="25">
        <v>10</v>
      </c>
      <c r="H161" s="26">
        <v>20</v>
      </c>
      <c r="I161" s="26">
        <f>Tableau1[[#This Row],[Quantité]]*Tableau1[[#This Row],[Coût unitaire (hors taxes)]]</f>
        <v>200</v>
      </c>
      <c r="J161" s="25">
        <v>100</v>
      </c>
      <c r="K161" s="25">
        <v>8.18</v>
      </c>
      <c r="L161" s="25" t="s">
        <v>465</v>
      </c>
    </row>
    <row r="162" spans="1:12" ht="42.75">
      <c r="A162" s="25">
        <v>537799</v>
      </c>
      <c r="B162" s="25" t="s">
        <v>56</v>
      </c>
      <c r="C162" s="25">
        <v>3</v>
      </c>
      <c r="D162" s="25" t="s">
        <v>23</v>
      </c>
      <c r="E162" s="32" t="s">
        <v>793</v>
      </c>
      <c r="F162" s="32" t="s">
        <v>794</v>
      </c>
      <c r="G162" s="25">
        <v>1</v>
      </c>
      <c r="H162" s="26">
        <v>2845</v>
      </c>
      <c r="I162" s="26">
        <f>Tableau1[[#This Row],[Quantité]]*Tableau1[[#This Row],[Coût unitaire (hors taxes)]]</f>
        <v>2845</v>
      </c>
      <c r="J162" s="25">
        <v>25</v>
      </c>
      <c r="K162" s="25" t="s">
        <v>519</v>
      </c>
      <c r="L162" s="25" t="s">
        <v>465</v>
      </c>
    </row>
    <row r="163" spans="1:12" ht="28.5">
      <c r="A163" s="25">
        <v>537799</v>
      </c>
      <c r="B163" s="25" t="s">
        <v>56</v>
      </c>
      <c r="C163" s="25">
        <v>3</v>
      </c>
      <c r="D163" s="25" t="s">
        <v>23</v>
      </c>
      <c r="E163" s="32" t="s">
        <v>795</v>
      </c>
      <c r="F163" s="32" t="s">
        <v>796</v>
      </c>
      <c r="G163" s="25">
        <v>10</v>
      </c>
      <c r="H163" s="26">
        <v>90</v>
      </c>
      <c r="I163" s="26">
        <f>Tableau1[[#This Row],[Quantité]]*Tableau1[[#This Row],[Coût unitaire (hors taxes)]]</f>
        <v>900</v>
      </c>
      <c r="J163" s="25">
        <v>100</v>
      </c>
      <c r="K163" s="25">
        <v>11.12</v>
      </c>
      <c r="L163" s="25" t="s">
        <v>465</v>
      </c>
    </row>
    <row r="164" spans="1:12" ht="28.5">
      <c r="A164" s="25">
        <v>537799</v>
      </c>
      <c r="B164" s="25" t="s">
        <v>56</v>
      </c>
      <c r="C164" s="25">
        <v>3</v>
      </c>
      <c r="D164" s="25" t="s">
        <v>23</v>
      </c>
      <c r="E164" s="32" t="s">
        <v>797</v>
      </c>
      <c r="F164" s="32" t="s">
        <v>798</v>
      </c>
      <c r="G164" s="25">
        <v>1</v>
      </c>
      <c r="H164" s="26">
        <v>100</v>
      </c>
      <c r="I164" s="26">
        <f>Tableau1[[#This Row],[Quantité]]*Tableau1[[#This Row],[Coût unitaire (hors taxes)]]</f>
        <v>100</v>
      </c>
      <c r="J164" s="25">
        <v>100</v>
      </c>
      <c r="K164" s="25">
        <v>11.12</v>
      </c>
      <c r="L164" s="25" t="s">
        <v>465</v>
      </c>
    </row>
    <row r="165" spans="1:12" ht="28.5">
      <c r="A165" s="25">
        <v>537799</v>
      </c>
      <c r="B165" s="25" t="s">
        <v>56</v>
      </c>
      <c r="C165" s="25">
        <v>3</v>
      </c>
      <c r="D165" s="25" t="s">
        <v>23</v>
      </c>
      <c r="E165" s="32" t="s">
        <v>799</v>
      </c>
      <c r="F165" s="32" t="s">
        <v>800</v>
      </c>
      <c r="G165" s="25">
        <v>20</v>
      </c>
      <c r="H165" s="26">
        <v>3</v>
      </c>
      <c r="I165" s="26">
        <f>Tableau1[[#This Row],[Quantité]]*Tableau1[[#This Row],[Coût unitaire (hors taxes)]]</f>
        <v>60</v>
      </c>
      <c r="J165" s="25">
        <v>100</v>
      </c>
      <c r="K165" s="25">
        <v>7.9</v>
      </c>
      <c r="L165" s="25" t="s">
        <v>465</v>
      </c>
    </row>
    <row r="166" spans="1:12" ht="28.5">
      <c r="A166" s="25">
        <v>537799</v>
      </c>
      <c r="B166" s="25" t="s">
        <v>56</v>
      </c>
      <c r="C166" s="25">
        <v>3</v>
      </c>
      <c r="D166" s="25" t="s">
        <v>23</v>
      </c>
      <c r="E166" s="32" t="s">
        <v>400</v>
      </c>
      <c r="F166" s="32" t="s">
        <v>801</v>
      </c>
      <c r="G166" s="25">
        <v>40</v>
      </c>
      <c r="H166" s="26">
        <v>114</v>
      </c>
      <c r="I166" s="26">
        <f>Tableau1[[#This Row],[Quantité]]*Tableau1[[#This Row],[Coût unitaire (hors taxes)]]</f>
        <v>4560</v>
      </c>
      <c r="J166" s="25">
        <v>33.33</v>
      </c>
      <c r="K166" s="25" t="s">
        <v>27</v>
      </c>
      <c r="L166" s="25" t="s">
        <v>465</v>
      </c>
    </row>
    <row r="167" spans="1:12" ht="28.5">
      <c r="A167" s="25">
        <v>537799</v>
      </c>
      <c r="B167" s="25" t="s">
        <v>56</v>
      </c>
      <c r="C167" s="25">
        <v>3</v>
      </c>
      <c r="D167" s="25" t="s">
        <v>23</v>
      </c>
      <c r="E167" s="32" t="s">
        <v>802</v>
      </c>
      <c r="F167" s="32" t="s">
        <v>803</v>
      </c>
      <c r="G167" s="25">
        <v>10</v>
      </c>
      <c r="H167" s="26">
        <v>700</v>
      </c>
      <c r="I167" s="26">
        <f>Tableau1[[#This Row],[Quantité]]*Tableau1[[#This Row],[Coût unitaire (hors taxes)]]</f>
        <v>7000</v>
      </c>
      <c r="J167" s="25">
        <v>33.33</v>
      </c>
      <c r="K167" s="25" t="s">
        <v>834</v>
      </c>
      <c r="L167" s="25" t="s">
        <v>465</v>
      </c>
    </row>
    <row r="168" spans="1:12" ht="28.5">
      <c r="A168" s="25">
        <v>537799</v>
      </c>
      <c r="B168" s="25" t="s">
        <v>56</v>
      </c>
      <c r="C168" s="25">
        <v>3</v>
      </c>
      <c r="D168" s="25" t="s">
        <v>23</v>
      </c>
      <c r="E168" s="32" t="s">
        <v>804</v>
      </c>
      <c r="F168" s="32" t="s">
        <v>805</v>
      </c>
      <c r="G168" s="25">
        <v>1</v>
      </c>
      <c r="H168" s="26">
        <v>24</v>
      </c>
      <c r="I168" s="26">
        <f>Tableau1[[#This Row],[Quantité]]*Tableau1[[#This Row],[Coût unitaire (hors taxes)]]</f>
        <v>24</v>
      </c>
      <c r="J168" s="25">
        <v>100</v>
      </c>
      <c r="K168" s="25" t="s">
        <v>27</v>
      </c>
      <c r="L168" s="25" t="s">
        <v>465</v>
      </c>
    </row>
    <row r="169" spans="1:12" ht="28.5">
      <c r="A169" s="25">
        <v>537799</v>
      </c>
      <c r="B169" s="25" t="s">
        <v>56</v>
      </c>
      <c r="C169" s="25">
        <v>3</v>
      </c>
      <c r="D169" s="25" t="s">
        <v>23</v>
      </c>
      <c r="E169" s="32" t="s">
        <v>806</v>
      </c>
      <c r="F169" s="32" t="s">
        <v>807</v>
      </c>
      <c r="G169" s="25">
        <v>10</v>
      </c>
      <c r="H169" s="26">
        <v>35</v>
      </c>
      <c r="I169" s="26">
        <f>Tableau1[[#This Row],[Quantité]]*Tableau1[[#This Row],[Coût unitaire (hors taxes)]]</f>
        <v>350</v>
      </c>
      <c r="J169" s="25">
        <v>100</v>
      </c>
      <c r="K169" s="25" t="s">
        <v>27</v>
      </c>
      <c r="L169" s="25" t="s">
        <v>465</v>
      </c>
    </row>
    <row r="170" spans="1:12" ht="28.5">
      <c r="A170" s="25">
        <v>537799</v>
      </c>
      <c r="B170" s="25" t="s">
        <v>56</v>
      </c>
      <c r="C170" s="25">
        <v>3</v>
      </c>
      <c r="D170" s="25" t="s">
        <v>23</v>
      </c>
      <c r="E170" s="32" t="s">
        <v>808</v>
      </c>
      <c r="F170" s="32" t="s">
        <v>30</v>
      </c>
      <c r="G170" s="25">
        <v>2</v>
      </c>
      <c r="H170" s="26">
        <v>75</v>
      </c>
      <c r="I170" s="26">
        <f>Tableau1[[#This Row],[Quantité]]*Tableau1[[#This Row],[Coût unitaire (hors taxes)]]</f>
        <v>150</v>
      </c>
      <c r="J170" s="25">
        <v>20</v>
      </c>
      <c r="K170" s="25" t="s">
        <v>27</v>
      </c>
      <c r="L170" s="25" t="s">
        <v>470</v>
      </c>
    </row>
    <row r="171" spans="1:12" ht="28.5">
      <c r="A171" s="25">
        <v>537799</v>
      </c>
      <c r="B171" s="25" t="s">
        <v>56</v>
      </c>
      <c r="C171" s="25">
        <v>3</v>
      </c>
      <c r="D171" s="25" t="s">
        <v>23</v>
      </c>
      <c r="E171" s="32" t="s">
        <v>809</v>
      </c>
      <c r="F171" s="32" t="s">
        <v>810</v>
      </c>
      <c r="G171" s="25">
        <v>1</v>
      </c>
      <c r="H171" s="26">
        <v>100</v>
      </c>
      <c r="I171" s="26">
        <f>Tableau1[[#This Row],[Quantité]]*Tableau1[[#This Row],[Coût unitaire (hors taxes)]]</f>
        <v>100</v>
      </c>
      <c r="J171" s="25">
        <v>50</v>
      </c>
      <c r="K171" s="25" t="s">
        <v>27</v>
      </c>
      <c r="L171" s="25" t="s">
        <v>465</v>
      </c>
    </row>
    <row r="172" spans="1:12" ht="28.5">
      <c r="A172" s="25">
        <v>537799</v>
      </c>
      <c r="B172" s="25" t="s">
        <v>56</v>
      </c>
      <c r="C172" s="25">
        <v>3</v>
      </c>
      <c r="D172" s="25" t="s">
        <v>23</v>
      </c>
      <c r="E172" s="32" t="s">
        <v>451</v>
      </c>
      <c r="F172" s="32" t="s">
        <v>811</v>
      </c>
      <c r="G172" s="25">
        <v>10</v>
      </c>
      <c r="H172" s="26">
        <v>250</v>
      </c>
      <c r="I172" s="26">
        <f>Tableau1[[#This Row],[Quantité]]*Tableau1[[#This Row],[Coût unitaire (hors taxes)]]</f>
        <v>2500</v>
      </c>
      <c r="J172" s="25">
        <v>33.33</v>
      </c>
      <c r="K172" s="25" t="s">
        <v>835</v>
      </c>
      <c r="L172" s="25" t="s">
        <v>465</v>
      </c>
    </row>
    <row r="173" spans="1:12" ht="28.5">
      <c r="A173" s="25">
        <v>537799</v>
      </c>
      <c r="B173" s="25" t="s">
        <v>56</v>
      </c>
      <c r="C173" s="25">
        <v>3</v>
      </c>
      <c r="D173" s="25" t="s">
        <v>23</v>
      </c>
      <c r="E173" s="32" t="s">
        <v>812</v>
      </c>
      <c r="F173" s="32" t="s">
        <v>813</v>
      </c>
      <c r="G173" s="25">
        <v>1</v>
      </c>
      <c r="H173" s="26">
        <v>12</v>
      </c>
      <c r="I173" s="26">
        <f>Tableau1[[#This Row],[Quantité]]*Tableau1[[#This Row],[Coût unitaire (hors taxes)]]</f>
        <v>12</v>
      </c>
      <c r="J173" s="25">
        <v>100</v>
      </c>
      <c r="K173" s="25">
        <v>9</v>
      </c>
      <c r="L173" s="25" t="s">
        <v>465</v>
      </c>
    </row>
    <row r="174" spans="1:12" ht="28.5">
      <c r="A174" s="25">
        <v>537799</v>
      </c>
      <c r="B174" s="25" t="s">
        <v>56</v>
      </c>
      <c r="C174" s="25">
        <v>3</v>
      </c>
      <c r="D174" s="25" t="s">
        <v>23</v>
      </c>
      <c r="E174" s="32" t="s">
        <v>814</v>
      </c>
      <c r="F174" s="32" t="s">
        <v>815</v>
      </c>
      <c r="G174" s="25">
        <v>40</v>
      </c>
      <c r="H174" s="26">
        <v>1.5</v>
      </c>
      <c r="I174" s="26">
        <f>Tableau1[[#This Row],[Quantité]]*Tableau1[[#This Row],[Coût unitaire (hors taxes)]]</f>
        <v>60</v>
      </c>
      <c r="J174" s="25">
        <v>50</v>
      </c>
      <c r="K174" s="25" t="s">
        <v>27</v>
      </c>
      <c r="L174" s="25" t="s">
        <v>465</v>
      </c>
    </row>
    <row r="175" spans="1:12" ht="28.5">
      <c r="A175" s="25">
        <v>537799</v>
      </c>
      <c r="B175" s="25" t="s">
        <v>56</v>
      </c>
      <c r="C175" s="25">
        <v>3</v>
      </c>
      <c r="D175" s="25" t="s">
        <v>23</v>
      </c>
      <c r="E175" s="32" t="s">
        <v>816</v>
      </c>
      <c r="F175" s="32" t="s">
        <v>817</v>
      </c>
      <c r="G175" s="25">
        <v>40</v>
      </c>
      <c r="H175" s="26">
        <v>12</v>
      </c>
      <c r="I175" s="26">
        <f>Tableau1[[#This Row],[Quantité]]*Tableau1[[#This Row],[Coût unitaire (hors taxes)]]</f>
        <v>480</v>
      </c>
      <c r="J175" s="25">
        <v>33.33</v>
      </c>
      <c r="K175" s="25" t="s">
        <v>27</v>
      </c>
      <c r="L175" s="25" t="s">
        <v>465</v>
      </c>
    </row>
  </sheetData>
  <mergeCells count="2">
    <mergeCell ref="A4:L4"/>
    <mergeCell ref="D3:I3"/>
  </mergeCells>
  <dataValidations count="1">
    <dataValidation type="list" allowBlank="1" showInputMessage="1" showErrorMessage="1" sqref="L8:L175" xr:uid="{00000000-0002-0000-0100-000000000000}">
      <formula1>locaux_</formula1>
    </dataValidation>
  </dataValidations>
  <pageMargins left="0.70866141732283472" right="0.70866141732283472" top="0.74803149606299213" bottom="0.74803149606299213" header="0.31496062992125984" footer="0.31496062992125984"/>
  <pageSetup paperSize="5" scale="42" fitToHeight="5"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MAO</vt:lpstr>
      <vt:lpstr>RM</vt:lpstr>
      <vt:lpstr>MAO!Impression_des_titres</vt:lpstr>
      <vt:lpstr>RM!Impression_des_titres</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Élisabeth Fournier</dc:creator>
  <cp:lastModifiedBy>Sylvain Prévost-Dallaire</cp:lastModifiedBy>
  <cp:lastPrinted>2019-10-07T18:21:37Z</cp:lastPrinted>
  <dcterms:created xsi:type="dcterms:W3CDTF">2018-01-12T15:55:21Z</dcterms:created>
  <dcterms:modified xsi:type="dcterms:W3CDTF">2021-10-18T01:18:47Z</dcterms:modified>
</cp:coreProperties>
</file>