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84_Montage_câbles_circuits\1_Révision_2019\BD\"/>
    </mc:Choice>
  </mc:AlternateContent>
  <xr:revisionPtr revIDLastSave="0" documentId="13_ncr:1_{34F1BC62-3FF7-4F77-A01F-448D21BAB43F}" xr6:coauthVersionLast="36" xr6:coauthVersionMax="36" xr10:uidLastSave="{00000000-0000-0000-0000-000000000000}"/>
  <bookViews>
    <workbookView xWindow="0" yWindow="0" windowWidth="9720" windowHeight="369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MAO!$A$7:$L$229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8" i="2"/>
  <c r="I23" i="1" l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8" i="1"/>
  <c r="D3" i="2" l="1"/>
</calcChain>
</file>

<file path=xl/sharedStrings.xml><?xml version="1.0" encoding="utf-8"?>
<sst xmlns="http://schemas.openxmlformats.org/spreadsheetml/2006/main" count="2638" uniqueCount="609">
  <si>
    <t>Programme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</si>
  <si>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</si>
  <si>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</si>
  <si>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</si>
  <si>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</si>
  <si>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</si>
  <si>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</si>
  <si>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</si>
  <si>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</si>
  <si>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</si>
  <si>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</si>
  <si>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</si>
  <si>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</si>
  <si>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</si>
  <si>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</si>
  <si>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</si>
  <si>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MONTAGE DE CÂBLES ET DE CIRCUITS - DEP 5384</t>
  </si>
  <si>
    <t>Armoire</t>
  </si>
  <si>
    <t>Avec serrure, 4 tablettes ajustables de 20" x 36" x 72"</t>
  </si>
  <si>
    <t>Bureau</t>
  </si>
  <si>
    <t>Pour enseignant, 60" x 30" x 30", avec tiroirs et serrure</t>
  </si>
  <si>
    <t>Chaise</t>
  </si>
  <si>
    <t>Pour atelier, pour enseignants et élèves</t>
  </si>
  <si>
    <t>Pour élève</t>
  </si>
  <si>
    <t>Pour enseignant</t>
  </si>
  <si>
    <t>Pour laboratoire, pour enseignants et élèves</t>
  </si>
  <si>
    <t>Classeur</t>
  </si>
  <si>
    <t>4 tiroirs, 18" x 36" x 54"</t>
  </si>
  <si>
    <t>Étagère</t>
  </si>
  <si>
    <t>42" x 92" x 144"</t>
  </si>
  <si>
    <t>Lampe</t>
  </si>
  <si>
    <t>Avec loupe, pour table de travail, ajustable, pour enseignans et élèves</t>
  </si>
  <si>
    <t>Table</t>
  </si>
  <si>
    <t>De travail, 30" x 60" x 29", dessus laminé avec tirroirs, pour brasage</t>
  </si>
  <si>
    <t>De travail, 30" x 60" x 29", dessus laminé avec tirroirs, pour test</t>
  </si>
  <si>
    <t>De travail, avec étau, éclairée, système air comprimé, 60" x 30" x 30"</t>
  </si>
  <si>
    <t xml:space="preserve">De travail, éclairée, système air comprimé, 60" x 30" x 30", pour fuselage </t>
  </si>
  <si>
    <t>Dessus laminé, 30" x 60" x 29</t>
  </si>
  <si>
    <t>Tableau</t>
  </si>
  <si>
    <t>Interactif</t>
  </si>
  <si>
    <t>Montage de câbles et de circuits</t>
  </si>
  <si>
    <t>Mobilier</t>
  </si>
  <si>
    <t>AP</t>
  </si>
  <si>
    <t>BPE</t>
  </si>
  <si>
    <t>AM-AP</t>
  </si>
  <si>
    <t>CL</t>
  </si>
  <si>
    <t>LB</t>
  </si>
  <si>
    <t>LT</t>
  </si>
  <si>
    <t>AM</t>
  </si>
  <si>
    <t>AF</t>
  </si>
  <si>
    <t>Appareillage et outillage</t>
  </si>
  <si>
    <t>Accessoire</t>
  </si>
  <si>
    <t>Et cordon de test</t>
  </si>
  <si>
    <t>Appareil à dénuder</t>
  </si>
  <si>
    <t xml:space="preserve">Pour câble coaxial, 110V, 60Hz, 4A      </t>
  </si>
  <si>
    <t>Appareil à tests</t>
  </si>
  <si>
    <t>Type HST, accessoires, ordinateur et imprimante</t>
  </si>
  <si>
    <t>Appareil de mesure</t>
  </si>
  <si>
    <t xml:space="preserve">Mégaohmètre      </t>
  </si>
  <si>
    <t xml:space="preserve">Milliohm-mètre      </t>
  </si>
  <si>
    <t>Appareil d'identification de fil</t>
  </si>
  <si>
    <t>Ordinateur, imprimante au laser et logiciel</t>
  </si>
  <si>
    <t>Aspirateur</t>
  </si>
  <si>
    <t>Manuel à air comprimé</t>
  </si>
  <si>
    <t>Baladeuse</t>
  </si>
  <si>
    <t>Fluorescente</t>
  </si>
  <si>
    <t>Balai</t>
  </si>
  <si>
    <t>Et porte poussière, pour atelier</t>
  </si>
  <si>
    <t>Banc</t>
  </si>
  <si>
    <t>D'essai, avec un boitier, des faisceaux électriques, des connecteurs, des relais, des interrupteurs, etc.; pour test de continuité et d'isolation, équipement fait à l'interne</t>
  </si>
  <si>
    <t>Boîte</t>
  </si>
  <si>
    <t>À compatiment, ESD</t>
  </si>
  <si>
    <t>Boîte assemblée</t>
  </si>
  <si>
    <t xml:space="preserve">Pour projet, par ensemble, de type FU10-14001 </t>
  </si>
  <si>
    <t xml:space="preserve">Pour projet, par ensemble, de type FU10-15001 </t>
  </si>
  <si>
    <t xml:space="preserve">Pour projet, par ensemble, de type FU10-16001 </t>
  </si>
  <si>
    <t xml:space="preserve">Pour projet, par ensemble, de type FU10-17001 </t>
  </si>
  <si>
    <t>Boyau</t>
  </si>
  <si>
    <t>À air comprimé</t>
  </si>
  <si>
    <t>Bracelet</t>
  </si>
  <si>
    <t>Antistatique</t>
  </si>
  <si>
    <t>Brosse</t>
  </si>
  <si>
    <t>Rotative, avec pilote #10, avec pad moyen et doux</t>
  </si>
  <si>
    <t>Câble</t>
  </si>
  <si>
    <t xml:space="preserve">Adapteur pour test, pour appareil de type HST, par ensemble     </t>
  </si>
  <si>
    <t>Caméra</t>
  </si>
  <si>
    <t>Avec trépied</t>
  </si>
  <si>
    <t>Carte</t>
  </si>
  <si>
    <t>THT/SMT Certification, par ensemble</t>
  </si>
  <si>
    <t>Chariot</t>
  </si>
  <si>
    <t>De service, 24" x 36" x 32"</t>
  </si>
  <si>
    <t>Ciseau</t>
  </si>
  <si>
    <t>7"</t>
  </si>
  <si>
    <t>Clé</t>
  </si>
  <si>
    <t>1/4, 5/16, 3/8, 7/16</t>
  </si>
  <si>
    <t>Dynamométrique, ajustable, prise 1/4", 0-150 lb/po</t>
  </si>
  <si>
    <t>Dynamométrique, cadran prise 1/4", 0-30 lb/po, de type Stanley Proto J6168F 1/4</t>
  </si>
  <si>
    <t>Hexagonale (Allen), 9/64, 5/32</t>
  </si>
  <si>
    <t>Cliquet</t>
  </si>
  <si>
    <t>Prise 1/4" et douilles 12 pans, longue et courte, 1/4, 5/16, 3/8, 7/16, avec coffret en métal, rallonge de 2" et 6"</t>
  </si>
  <si>
    <t>Coffre</t>
  </si>
  <si>
    <t>À outils, sur roulette, pour enseignant et élèves</t>
  </si>
  <si>
    <t>Collier</t>
  </si>
  <si>
    <t>De rétention, de type 450FS005N24</t>
  </si>
  <si>
    <t>De rétention, de type 450HA039M15L</t>
  </si>
  <si>
    <t>De rétention, de type 450HB039M25L</t>
  </si>
  <si>
    <t>De rétention, de type 450HS039M09N</t>
  </si>
  <si>
    <t>De rétention, de type 450HS039M15L</t>
  </si>
  <si>
    <t>De rétention, de type 450HS039M21L</t>
  </si>
  <si>
    <t>De rétention, de type 450HS043B17</t>
  </si>
  <si>
    <t>De rétention, de type 450HS043M11G</t>
  </si>
  <si>
    <t>De rétention, de type 450HS043M17</t>
  </si>
  <si>
    <t>De rétention, de type 450HS043M21</t>
  </si>
  <si>
    <t>De rétention, de type 620HS011Z111 ALT ; 620HS011M111</t>
  </si>
  <si>
    <t>De rétention, de type M85049/56G12N</t>
  </si>
  <si>
    <t>De rétention, de type M85049/82-12-W-02</t>
  </si>
  <si>
    <t>De rétention, de type M85049/82-16-W-03</t>
  </si>
  <si>
    <t>De rétention, de type MS3417-10N</t>
  </si>
  <si>
    <t>De rétention, de type MS3417-10N, ALT : M85049/52-1-10N</t>
  </si>
  <si>
    <t>De rétention, de type MS3417-12N ALT ; M85049/52-1-12N</t>
  </si>
  <si>
    <t>De rétention, de type MS3417-16N ALT : M85049/52-1-16N</t>
  </si>
  <si>
    <t>De rétention, de type MS3417-18N, ALT : M85049/52-1-18N</t>
  </si>
  <si>
    <t>Compartiment</t>
  </si>
  <si>
    <t>En plastique, boite pour la gestion des composantes</t>
  </si>
  <si>
    <t>Pour FOD fuselage</t>
  </si>
  <si>
    <t>Connecteur</t>
  </si>
  <si>
    <t>De type BKAD2-313-300</t>
  </si>
  <si>
    <t>De type BKAD3-326-300</t>
  </si>
  <si>
    <t>De type BKAD3-326-400-141-00</t>
  </si>
  <si>
    <t>De type D38999/20JD97PN</t>
  </si>
  <si>
    <t>De type D38999/20JG41SN</t>
  </si>
  <si>
    <t>De type D38999/20KD15SC</t>
  </si>
  <si>
    <t>De type D38999/20MA35SA</t>
  </si>
  <si>
    <t>De type D38999/20ME8PN</t>
  </si>
  <si>
    <t>De type D38999/20MG11SN</t>
  </si>
  <si>
    <t>De type D38999/20WD35SA</t>
  </si>
  <si>
    <t>De type D38999/20WE6PA</t>
  </si>
  <si>
    <t>De type D38999/20WJ24SN</t>
  </si>
  <si>
    <t>De type D38999/24MB35PN</t>
  </si>
  <si>
    <t>De type D38999/24WA35PA</t>
  </si>
  <si>
    <t>De type D38999/26JD97SN</t>
  </si>
  <si>
    <t>De type D38999/26JG41PN</t>
  </si>
  <si>
    <t>De type D38999/26KA35SA</t>
  </si>
  <si>
    <t>De type D38999/26KD15PC</t>
  </si>
  <si>
    <t>De type D38999/26KD35PC</t>
  </si>
  <si>
    <t>De type D38999/26MB35SN</t>
  </si>
  <si>
    <t>De type D38999/26ME8SN</t>
  </si>
  <si>
    <t>De type D38999/26MG11PN</t>
  </si>
  <si>
    <t>De type D38999/26WD35PA</t>
  </si>
  <si>
    <t>De type D38999/26WE6SA</t>
  </si>
  <si>
    <t>De type D38999/26WJ24PN</t>
  </si>
  <si>
    <t>Et collier, de type EPXB48PA, 617925013</t>
  </si>
  <si>
    <t>Fourchette, de type 634-1112-001</t>
  </si>
  <si>
    <t>De type MS27473E12F35S</t>
  </si>
  <si>
    <t>De type MS27473T24B35PB</t>
  </si>
  <si>
    <t>De type MS27497T12B35P</t>
  </si>
  <si>
    <t>De type MS27497T24B35PC</t>
  </si>
  <si>
    <t>De type MS27497T24B35SB</t>
  </si>
  <si>
    <t>De type MS3470W10-6S</t>
  </si>
  <si>
    <t>De type MS3470W12-8S</t>
  </si>
  <si>
    <t>De type MS3476W10-6P</t>
  </si>
  <si>
    <t>De type MS3476W12-8P</t>
  </si>
  <si>
    <t>De type MS3470W18-32S</t>
  </si>
  <si>
    <t>De ype MS3476W16-26P</t>
  </si>
  <si>
    <t>De type MS3476W18-32P</t>
  </si>
  <si>
    <t xml:space="preserve">Connecteur </t>
  </si>
  <si>
    <t>De type MS3470W16-26S</t>
  </si>
  <si>
    <t>Corbeille</t>
  </si>
  <si>
    <t>Pour atelier</t>
  </si>
  <si>
    <t>Dénudeur</t>
  </si>
  <si>
    <t>De type IDEAL jaune, 45-402</t>
  </si>
  <si>
    <t>De type IDEAL rouge, 45-403</t>
  </si>
  <si>
    <t>De type IDEAL vert, 45-404</t>
  </si>
  <si>
    <t>Pour fil 10-14, de type IDEAL rouge, 45-2500-1</t>
  </si>
  <si>
    <t>Pour fil 16-26, de type IDEAL noir, 46-1987-1</t>
  </si>
  <si>
    <t>Dessins</t>
  </si>
  <si>
    <t>En couleur de grande dimension, plastifiés</t>
  </si>
  <si>
    <t>Disjoncteur</t>
  </si>
  <si>
    <t>De type MS14154-15</t>
  </si>
  <si>
    <t>De type MS22073</t>
  </si>
  <si>
    <t xml:space="preserve">Distributeur </t>
  </si>
  <si>
    <t>De solvant à soudure, 4 oz</t>
  </si>
  <si>
    <t>Étau</t>
  </si>
  <si>
    <t>Brasage tendre, de type WJ595</t>
  </si>
  <si>
    <t>De type TYL101</t>
  </si>
  <si>
    <t>Extracteur</t>
  </si>
  <si>
    <t>Pour contact en fourchette, de type DRK230</t>
  </si>
  <si>
    <t>Fer</t>
  </si>
  <si>
    <t>À souder, à température variable</t>
  </si>
  <si>
    <t>Fuselage</t>
  </si>
  <si>
    <t>12 emplacements, avec électricité et éclairage; équipement fait à l'interne</t>
  </si>
  <si>
    <t>Fusil</t>
  </si>
  <si>
    <t xml:space="preserve">À attaches autobloquantes      </t>
  </si>
  <si>
    <t>Gabarit</t>
  </si>
  <si>
    <t>D'acheminement, avec des panneaux en polymère, des supports de fixation, des supports d'acheminement, un mylar en couleur, des attaches, etc; monté sur un support de travail; équipement fait à l'interne</t>
  </si>
  <si>
    <t>Godet</t>
  </si>
  <si>
    <t>À braser</t>
  </si>
  <si>
    <t>Interrupteur</t>
  </si>
  <si>
    <t>De type MS24523-23</t>
  </si>
  <si>
    <t>De type MS24524-23</t>
  </si>
  <si>
    <t>De type MS27719-21-1</t>
  </si>
  <si>
    <t>De poche, miniature</t>
  </si>
  <si>
    <t>Machoire</t>
  </si>
  <si>
    <t>De caoutchouc, pour étau de 5"</t>
  </si>
  <si>
    <t>Microscope</t>
  </si>
  <si>
    <t>D'inspection, avec caméra et moniteur</t>
  </si>
  <si>
    <t>Miroir</t>
  </si>
  <si>
    <t>Pour inspection, de type IB805</t>
  </si>
  <si>
    <t>Module</t>
  </si>
  <si>
    <t>De borne de terminaison, de type M81714/17-D37</t>
  </si>
  <si>
    <t>De borne de terminaison, de type M81714/2-DB1</t>
  </si>
  <si>
    <t>De borne de terminaison, de type M81714/2-DC1</t>
  </si>
  <si>
    <t>De borne de terminaison, de type M81714/2-DC4</t>
  </si>
  <si>
    <t>De borne de terminaison, de type M81714/2-DD2</t>
  </si>
  <si>
    <t>De borne de terminaison, de type M81714/2-DA1</t>
  </si>
  <si>
    <t>De borne de terminaison, de type M81714/2-DC2</t>
  </si>
  <si>
    <t>De borne de terminaison, de type M81714/2-DE1</t>
  </si>
  <si>
    <t>De mise à la masse, de type 001174 272 00</t>
  </si>
  <si>
    <t>Multimètre</t>
  </si>
  <si>
    <t>Numérique</t>
  </si>
  <si>
    <t>Ordinateur</t>
  </si>
  <si>
    <t xml:space="preserve">Complet, avec logiciel d'exploitation, version en langue française </t>
  </si>
  <si>
    <t>Ou tablette, avec logitiel, pour la gestion de l'inventaire et du travail, avec protection pour le travail en travail, pour élèves</t>
  </si>
  <si>
    <t>Outil</t>
  </si>
  <si>
    <t>À lame chaude, pour couper l'expendo</t>
  </si>
  <si>
    <t>À lame chaude, pour dénuder les fils AWG26 et plus petit</t>
  </si>
  <si>
    <t>De couple de serrage, pour collier de rétention de câble et accessoires; ensemble</t>
  </si>
  <si>
    <t>De rétention, de type MPT-250C</t>
  </si>
  <si>
    <t>De serrage, pour attache en métal, de type Band-it DBS-2200</t>
  </si>
  <si>
    <t>De sertissage hydraulique, 115V, 10 A, pour cosse de calibre 8 à double 0, avec mâchoire pour calibre de fil 8 à 0</t>
  </si>
  <si>
    <t>De sertissage manuel, de type 69692-1</t>
  </si>
  <si>
    <t>De sertissage manuel, de type AMP 47386</t>
  </si>
  <si>
    <t>De sertissage manuel, de type AMP 47387</t>
  </si>
  <si>
    <t>De sertissage manuel, de type AMP 49935</t>
  </si>
  <si>
    <t>De sertissage manuel, de type AMP 59239-4</t>
  </si>
  <si>
    <t>De sertissage manuel, de type GMT-221</t>
  </si>
  <si>
    <t>De sertissage manuel, de type GMT-232</t>
  </si>
  <si>
    <t>De sertissage manuel, respectant la norme M22520/5-01</t>
  </si>
  <si>
    <t>De sertissage manuel, respectant la norme M22520/7-01</t>
  </si>
  <si>
    <t>De sertissage pneumatique, pour contact de type M39029 de grosseur 8 à double 0, avec mâchoire pour calibre de fil 8 à 0</t>
  </si>
  <si>
    <t>De sertissage, pour contact de type M22520/1-01</t>
  </si>
  <si>
    <t>De sertissage, pour contact de type M22520/2-01</t>
  </si>
  <si>
    <t>De tension pour câble de sécurité, de type SCT323</t>
  </si>
  <si>
    <t>De vérification, couple de serrage, de type SCT-TB1R - SAFE-T-CABLE</t>
  </si>
  <si>
    <t>En métal, pour extraire et insérer les fils de calibres divers et pour différentes familles de connecteurs</t>
  </si>
  <si>
    <t>Ensemble divers, pour le brasage tendre</t>
  </si>
  <si>
    <t>Perceuse</t>
  </si>
  <si>
    <t>Pneumatique, avec mandrin, capacité de 3/8", 2600 tr/min</t>
  </si>
  <si>
    <t>Pince</t>
  </si>
  <si>
    <t>À bec coudé, 5"</t>
  </si>
  <si>
    <t>À bec, 4"</t>
  </si>
  <si>
    <t>À coupe à ras (« flush cutter »)</t>
  </si>
  <si>
    <t>À coupe oblique (semi-ras), 7"</t>
  </si>
  <si>
    <t>À fil frein, de type TYR811</t>
  </si>
  <si>
    <t>À long bec, 7"</t>
  </si>
  <si>
    <t>À mâchoires molles, pour collier de rétention de câble</t>
  </si>
  <si>
    <t>Coupe-fil, de type T-CUTTER IDEAL, 45-123</t>
  </si>
  <si>
    <t>Pistolet</t>
  </si>
  <si>
    <t>À air chaud</t>
  </si>
  <si>
    <t>À enduit, avec accessoires, scellant</t>
  </si>
  <si>
    <t>Pointe</t>
  </si>
  <si>
    <t>Pour fer à souder</t>
  </si>
  <si>
    <t>Pour station de soudure, par ensemble</t>
  </si>
  <si>
    <t>Positionneur</t>
  </si>
  <si>
    <t>De type K496-1 M22520\2-32</t>
  </si>
  <si>
    <t>De type M22520\1-02</t>
  </si>
  <si>
    <t>De type M22520\1-04</t>
  </si>
  <si>
    <t>De type M22520\2-02</t>
  </si>
  <si>
    <t>De type M22520\2-06</t>
  </si>
  <si>
    <t>De type M22520\2-07</t>
  </si>
  <si>
    <t>De type M22520\2-08</t>
  </si>
  <si>
    <t>De type M22520\2-09</t>
  </si>
  <si>
    <t>De type M22520\2-10</t>
  </si>
  <si>
    <t>De type M22520\2-11</t>
  </si>
  <si>
    <t>De type M22520\2-23</t>
  </si>
  <si>
    <t>De type M22520\7-02</t>
  </si>
  <si>
    <t>De type M22520\7-03</t>
  </si>
  <si>
    <t>De type M22520\7-11</t>
  </si>
  <si>
    <t>Poubelle</t>
  </si>
  <si>
    <t>Pour produits chimiques, cap.: 20 l., avec couvercle</t>
  </si>
  <si>
    <t xml:space="preserve">Poubelle </t>
  </si>
  <si>
    <t>D'atelier, 20" dia. x 27" haut.</t>
  </si>
  <si>
    <t>Pour produits chimiques, cap. approx. de 10 l.</t>
  </si>
  <si>
    <t>Rail</t>
  </si>
  <si>
    <t>De borne de terminaison, de type M81714/5-10</t>
  </si>
  <si>
    <t>Rallonge</t>
  </si>
  <si>
    <t>Par ensemble, électrique, avec mise à la masse, 15', 20' et 30'</t>
  </si>
  <si>
    <t>Réceptacle</t>
  </si>
  <si>
    <t xml:space="preserve">De relais, avec contact, de type SO-1064-001      </t>
  </si>
  <si>
    <t xml:space="preserve">De relais, avec contact, de type SO-1066-001      </t>
  </si>
  <si>
    <t>Règle</t>
  </si>
  <si>
    <t>En acier, 12"</t>
  </si>
  <si>
    <t>Relais</t>
  </si>
  <si>
    <t>De type KC-D4N-021</t>
  </si>
  <si>
    <t>De type M83536/6025M</t>
  </si>
  <si>
    <t>Ruban</t>
  </si>
  <si>
    <t>À mesurer, 12'</t>
  </si>
  <si>
    <t>Sac</t>
  </si>
  <si>
    <t>Pour FOD Atelier</t>
  </si>
  <si>
    <t>Pour FOD Fuselage</t>
  </si>
  <si>
    <t>Spatule</t>
  </si>
  <si>
    <t>De type SP3010</t>
  </si>
  <si>
    <t>Station</t>
  </si>
  <si>
    <t>Double aération, pour table, 115 V / 60 Hz, 1 phase, 3.4 A, 1/5 hp, diamètre 11" larg. x 9" prof. x 16" haut.</t>
  </si>
  <si>
    <t>Support</t>
  </si>
  <si>
    <t xml:space="preserve">À fils, pour différents calibres (MC-11)      </t>
  </si>
  <si>
    <t xml:space="preserve">À fils, pour différents calibres (MC-12)      </t>
  </si>
  <si>
    <t>À panneau pour gabarit d'acheminement</t>
  </si>
  <si>
    <t>En nylon, de type ALBCBS312-59-10</t>
  </si>
  <si>
    <t>En nylon, de type ALBCBS312-59-21</t>
  </si>
  <si>
    <t>Système de marquage</t>
  </si>
  <si>
    <t>De manchon, pour l'identification des câbles, logiciel, ordinateur, imprimante</t>
  </si>
  <si>
    <t>Tapis</t>
  </si>
  <si>
    <t>De table, antistatique, 30" prof. x 40" long.</t>
  </si>
  <si>
    <t>Terminal</t>
  </si>
  <si>
    <t>De jonction, de type MS27212-1-6</t>
  </si>
  <si>
    <t>De jonction, de type MS27212-1-8</t>
  </si>
  <si>
    <t>Tournevis</t>
  </si>
  <si>
    <t>Dynamométrique, ajustable, 0-50 lb/po</t>
  </si>
  <si>
    <t>Phillips, #1</t>
  </si>
  <si>
    <t>Phillips, #2</t>
  </si>
  <si>
    <t>Phillips, coudé, #1</t>
  </si>
  <si>
    <t>Plat, 3/16" x 8"</t>
  </si>
  <si>
    <t>Vérificateur</t>
  </si>
  <si>
    <t>Pour bracelet antistatique</t>
  </si>
  <si>
    <t>Pour fer à souder, vérifie : température, potentiel, résistance 110 V, écran à cristaux liquides</t>
  </si>
  <si>
    <t>6,7,10,11</t>
  </si>
  <si>
    <t>4,7,8,9,10,11</t>
  </si>
  <si>
    <t>4,6,7,8,9,10,11</t>
  </si>
  <si>
    <t>MA</t>
  </si>
  <si>
    <t>6,7,8,9,10,11</t>
  </si>
  <si>
    <t>5,6,7,8,9,10,11</t>
  </si>
  <si>
    <t>7,8,9,10,11</t>
  </si>
  <si>
    <t>5,8,9,10,11</t>
  </si>
  <si>
    <t>-</t>
  </si>
  <si>
    <t>4,5,6,7,8,9,10,11</t>
  </si>
  <si>
    <t>5,7,8,9,10,11</t>
  </si>
  <si>
    <t>6,7,8</t>
  </si>
  <si>
    <t>2,3,4,5,6,7,8,9,10,11</t>
  </si>
  <si>
    <t>7,10,11</t>
  </si>
  <si>
    <t>8,10,11</t>
  </si>
  <si>
    <t>4,8,10,11</t>
  </si>
  <si>
    <t>6,7,8,10,11,</t>
  </si>
  <si>
    <t>6,7,8,10,11</t>
  </si>
  <si>
    <t>7,8,10,11</t>
  </si>
  <si>
    <t>6,8,9,10,11</t>
  </si>
  <si>
    <t>Alcool</t>
  </si>
  <si>
    <t>Isopropylique, contenant de 20 litres</t>
  </si>
  <si>
    <t xml:space="preserve">Attache </t>
  </si>
  <si>
    <t>Autobloquante, de type MS3367-4-9, (pqt de 1000)</t>
  </si>
  <si>
    <t>Autobloquante, de type MS3367-5-9, (pqt de 1000)</t>
  </si>
  <si>
    <t>Autobloquante, de type MS3367-7-9, (pqt de 1000)</t>
  </si>
  <si>
    <t>Autobloquante, bleue, de type PLT2S-M76 (B816019-003)</t>
  </si>
  <si>
    <t>Autobloquante, en métal, de type B0816037-057, de marque Band-it</t>
  </si>
  <si>
    <t>Bague</t>
  </si>
  <si>
    <t>De type 687-749-1/4</t>
  </si>
  <si>
    <t>De type 687-749-3/8</t>
  </si>
  <si>
    <t>Blindage</t>
  </si>
  <si>
    <t>Tressé en métal 1/4, 34 awg</t>
  </si>
  <si>
    <t>Tressé en métal 3/8, 34 awg</t>
  </si>
  <si>
    <t>Borne</t>
  </si>
  <si>
    <t>À coupelle, pour soudage, par boîte de 100</t>
  </si>
  <si>
    <t>À crochet, pour soudage, par boîte de 100</t>
  </si>
  <si>
    <t>À tourelle, pour soudage, par boîte de 100</t>
  </si>
  <si>
    <t>Bifurquée, pour soudage, par boîte de 100</t>
  </si>
  <si>
    <t>Trouée, pour soudage, par boîte de 100</t>
  </si>
  <si>
    <t xml:space="preserve">Bouchon </t>
  </si>
  <si>
    <t>D'étanchéité, de type MS27488, (pqt de 1000)</t>
  </si>
  <si>
    <t>Boulon</t>
  </si>
  <si>
    <t>De type NAS6203-6D</t>
  </si>
  <si>
    <t>De type NAS6203-6H</t>
  </si>
  <si>
    <t>De type NAS6204-6D</t>
  </si>
  <si>
    <t>De type NAS6204-6H</t>
  </si>
  <si>
    <t>De type 55A7468-22, en pied</t>
  </si>
  <si>
    <t>De type B0801281-22, en pied</t>
  </si>
  <si>
    <t>De freinage, 0,032"</t>
  </si>
  <si>
    <t>De sûreté, de type C10-218 - DMC SAFE-T-CABLE - CABLE .032 X 18"</t>
  </si>
  <si>
    <t>De type M22759/34-24-9, en pied</t>
  </si>
  <si>
    <t>De type M27500-12TG3U00, en pied</t>
  </si>
  <si>
    <t>De type M27500-18TG3T14, en pied</t>
  </si>
  <si>
    <t>De type M27500-18TG3U00, en pied</t>
  </si>
  <si>
    <t>De type M27500-20TG2T14, en pied</t>
  </si>
  <si>
    <t>De type M27500-20TG3T14, en pied</t>
  </si>
  <si>
    <t>De type M27500-22SC1T23, en pied</t>
  </si>
  <si>
    <t>De type M27500-22TG3T14, en pied</t>
  </si>
  <si>
    <t>De type M27500-24SC1S23, en pied</t>
  </si>
  <si>
    <t>De type M27500-24SC2S23</t>
  </si>
  <si>
    <t>De type Quadrax, #8 AWG 24, NF24Q100</t>
  </si>
  <si>
    <t>De type RG-303, en pied</t>
  </si>
  <si>
    <t>Colle</t>
  </si>
  <si>
    <t>Époxy, pour tube thermorétractable, boîte de cinq contenants, de type S-1125</t>
  </si>
  <si>
    <t>Collet</t>
  </si>
  <si>
    <t xml:space="preserve">Pour câbles de différentes dimensions, de type MS21919-10      </t>
  </si>
  <si>
    <t xml:space="preserve">Pour câbles de différentes dimensions, de type MS21919-2      </t>
  </si>
  <si>
    <t xml:space="preserve">Pour câbles de différentes dimensions, de type MS21919-3      </t>
  </si>
  <si>
    <t xml:space="preserve">Pour câbles de différentes dimensions, de type MS21919-5      </t>
  </si>
  <si>
    <t xml:space="preserve">Pour câbles de différentes dimensions, de type MS21919-6      </t>
  </si>
  <si>
    <t xml:space="preserve">Pour câbles de différentes dimensions, de type MS21919-7      </t>
  </si>
  <si>
    <t xml:space="preserve">Pour câbles de différentes dimensions, de type MS21919-8      </t>
  </si>
  <si>
    <t xml:space="preserve">Pour câbles de différentes dimensions, de type MS21919-9      </t>
  </si>
  <si>
    <t>De type coax, M39012/16</t>
  </si>
  <si>
    <t>Contact</t>
  </si>
  <si>
    <t>De type 110420002</t>
  </si>
  <si>
    <t xml:space="preserve">De type M39029/101-553      </t>
  </si>
  <si>
    <t xml:space="preserve">De type M39029/1-101      </t>
  </si>
  <si>
    <t>De type M39029/11-144</t>
  </si>
  <si>
    <t>De type M39029/1-507</t>
  </si>
  <si>
    <t>De type M39029/22-191</t>
  </si>
  <si>
    <t>De type M39029/22-192</t>
  </si>
  <si>
    <t xml:space="preserve">De type M39029/29-212      </t>
  </si>
  <si>
    <t xml:space="preserve">De type M39029/29-213      </t>
  </si>
  <si>
    <t xml:space="preserve">De type M39029/30-217      </t>
  </si>
  <si>
    <t xml:space="preserve">De type M39029/31-240      </t>
  </si>
  <si>
    <t xml:space="preserve">De type M39029/4-110      </t>
  </si>
  <si>
    <t xml:space="preserve">De type M39029/4-111      </t>
  </si>
  <si>
    <t xml:space="preserve">De type M39029/44-287      </t>
  </si>
  <si>
    <t xml:space="preserve">De type M39029/45-294      </t>
  </si>
  <si>
    <t xml:space="preserve">De type M39029/5-115      </t>
  </si>
  <si>
    <t xml:space="preserve">De type M39029/5-116      </t>
  </si>
  <si>
    <t>De type M39029/5-118</t>
  </si>
  <si>
    <t xml:space="preserve">De type M39029/56-348      </t>
  </si>
  <si>
    <t>De type M39029/56-350</t>
  </si>
  <si>
    <t xml:space="preserve">De type M39029/56-351      </t>
  </si>
  <si>
    <t xml:space="preserve">De type M39029/56-352      </t>
  </si>
  <si>
    <t>De type M39029/56-353</t>
  </si>
  <si>
    <t xml:space="preserve">De type M39029/57-354      </t>
  </si>
  <si>
    <t>De type M39029/57-358</t>
  </si>
  <si>
    <t>De type M39029/58-360</t>
  </si>
  <si>
    <t>De type M39029/58-363</t>
  </si>
  <si>
    <t>De type M39029/58-364</t>
  </si>
  <si>
    <t>De type M39029/58-365</t>
  </si>
  <si>
    <t>De type M39029/93-537</t>
  </si>
  <si>
    <t>De type M39029/93-538</t>
  </si>
  <si>
    <t>De type M39029/93-539</t>
  </si>
  <si>
    <t>De type M39029/93-540</t>
  </si>
  <si>
    <t>De type M39029/94-601</t>
  </si>
  <si>
    <t>De type M39029/94-602</t>
  </si>
  <si>
    <t>De type M39029/94-603</t>
  </si>
  <si>
    <t>De type M39029/94-604</t>
  </si>
  <si>
    <t>De type Quadrax, 224-0007-004</t>
  </si>
  <si>
    <t>Cosse</t>
  </si>
  <si>
    <t>De type M7928/7-11</t>
  </si>
  <si>
    <t>De type M7928/7-3</t>
  </si>
  <si>
    <t>De type M7928/7-4</t>
  </si>
  <si>
    <t>De type M7928/7-7</t>
  </si>
  <si>
    <t>De type MS20659-165</t>
  </si>
  <si>
    <t>De type MS25036-107</t>
  </si>
  <si>
    <t>De type MS25036-111</t>
  </si>
  <si>
    <t>De type MS25036-112</t>
  </si>
  <si>
    <t>De type MS25036-144</t>
  </si>
  <si>
    <t>De type MS25036-153</t>
  </si>
  <si>
    <t>De type MS25036-102</t>
  </si>
  <si>
    <t>De type MS25036-103</t>
  </si>
  <si>
    <t>De type MS25036-108</t>
  </si>
  <si>
    <t>De type MS25036-149</t>
  </si>
  <si>
    <t>De type MS25036-156</t>
  </si>
  <si>
    <t>De type MS25036-157</t>
  </si>
  <si>
    <t>Désoxydant</t>
  </si>
  <si>
    <t>Pour brasage, flux 1 litre</t>
  </si>
  <si>
    <t>Écrou</t>
  </si>
  <si>
    <t>De type AN310-3</t>
  </si>
  <si>
    <t>De type AN310-4</t>
  </si>
  <si>
    <t>De type MS35650-302</t>
  </si>
  <si>
    <t>De type NAS671-4</t>
  </si>
  <si>
    <t>De type NAS671-6</t>
  </si>
  <si>
    <t>De type MS21042L3</t>
  </si>
  <si>
    <t>De type MS21042L4</t>
  </si>
  <si>
    <t>Entretoise</t>
  </si>
  <si>
    <t>Cylindrique, de type NAS43DD3-32</t>
  </si>
  <si>
    <t>Cylindrique, de type NAS43DD3-48</t>
  </si>
  <si>
    <t>Cylindrique, de type NAS43DD3-64</t>
  </si>
  <si>
    <t>Épissure</t>
  </si>
  <si>
    <t>De type M7928/5-3</t>
  </si>
  <si>
    <t>De type M7928/5-4</t>
  </si>
  <si>
    <t>De type M7928/5-5</t>
  </si>
  <si>
    <t>De type M81824/1-1(D436-36)</t>
  </si>
  <si>
    <t>De type M81824/1-2(D436-37)</t>
  </si>
  <si>
    <t>De type M81824/1-3(D436-38)</t>
  </si>
  <si>
    <t xml:space="preserve">Éponge </t>
  </si>
  <si>
    <t>Essuie-tout</t>
  </si>
  <si>
    <t>De métal, de type M81969/1-xx</t>
  </si>
  <si>
    <t>De plastique, de type M81969/14-xx</t>
  </si>
  <si>
    <t>Faisceau</t>
  </si>
  <si>
    <t>Coaxial, de type FU10-16002-101</t>
  </si>
  <si>
    <t>Fibre optique, de type FU10-16003-101</t>
  </si>
  <si>
    <t>Ferrule</t>
  </si>
  <si>
    <t>Câble de freinage, 0,032"</t>
  </si>
  <si>
    <t>Fil</t>
  </si>
  <si>
    <t>Frein, 0,020", de type MS20995C20</t>
  </si>
  <si>
    <t>Frein, 0,032", de type MS20995C32</t>
  </si>
  <si>
    <t>De type M19166 ou 70348</t>
  </si>
  <si>
    <t>De type M22759/16-8</t>
  </si>
  <si>
    <t>De type M22759/34-22-0</t>
  </si>
  <si>
    <t xml:space="preserve">Fil </t>
  </si>
  <si>
    <t>De type M22759/41-10</t>
  </si>
  <si>
    <t>De type M22759/41-12</t>
  </si>
  <si>
    <t>De type M22759/41-14</t>
  </si>
  <si>
    <t>De type M22759/41-16</t>
  </si>
  <si>
    <t>De type M22759/41-18</t>
  </si>
  <si>
    <t>De type M22759/41-20-9</t>
  </si>
  <si>
    <t>De type M22759/41-22-9</t>
  </si>
  <si>
    <t>Gants</t>
  </si>
  <si>
    <t>De chirurgien</t>
  </si>
  <si>
    <t>Résistant aux acides</t>
  </si>
  <si>
    <t>Goupille</t>
  </si>
  <si>
    <t>Fendue, de type MS24665-134</t>
  </si>
  <si>
    <t>Lunettes</t>
  </si>
  <si>
    <t>De sécurité</t>
  </si>
  <si>
    <t>Manchon</t>
  </si>
  <si>
    <t>Autosoudeur, de type HET-A-02B</t>
  </si>
  <si>
    <t>Autosoudeur, de type HET-A-03B</t>
  </si>
  <si>
    <t>Autosoudeur, de type S063-2-55-22-90</t>
  </si>
  <si>
    <t>Autosoudeur, de type S063-3-55-22-5</t>
  </si>
  <si>
    <t>Autosoudeur, de type S096-3-55-22-95</t>
  </si>
  <si>
    <t>Autosoudeur, de type SO63-2-00</t>
  </si>
  <si>
    <t>Autosoudeur, de type SO63-3-00</t>
  </si>
  <si>
    <t>Rétractable 90, de type 222K142-25</t>
  </si>
  <si>
    <t>Rétractable droit, de type 202K132-25/225-0</t>
  </si>
  <si>
    <t>Rétractable, «T», de type 301A511-5</t>
  </si>
  <si>
    <t>Thermorétractable, pour identification</t>
  </si>
  <si>
    <t>Nettoyeur</t>
  </si>
  <si>
    <t>Pour pointe</t>
  </si>
  <si>
    <t>Papier</t>
  </si>
  <si>
    <t>Sablé, 280</t>
  </si>
  <si>
    <t>Plaque</t>
  </si>
  <si>
    <t>D'aluminium, peinture, prépercé, plate 3''x 6''x 0.080''</t>
  </si>
  <si>
    <t>D'aluminium, peinture, prépercé, plate 3''x 6''x 0.250''</t>
  </si>
  <si>
    <t>D'aluminium, prépercé, de type 98-10001</t>
  </si>
  <si>
    <t>D'aluminium, prépercé, de type 98-10002</t>
  </si>
  <si>
    <t>D'aluminium,prépercé, de type 98-15006</t>
  </si>
  <si>
    <t>Plaquette</t>
  </si>
  <si>
    <t>D'identification, de type PLM2M-M4Y</t>
  </si>
  <si>
    <t>D'aiguille, pour seringue à époxy (pqt de 100)</t>
  </si>
  <si>
    <t>Produit</t>
  </si>
  <si>
    <t>De conversion chimique, de type Alodine 1000, 5 litres</t>
  </si>
  <si>
    <t>De conversion chimique, de type Alodine 1132</t>
  </si>
  <si>
    <t>De conversion chimique, de type Alodine 1200, 5 litres</t>
  </si>
  <si>
    <t>Protection</t>
  </si>
  <si>
    <t>Pour faisceau, round-it, de type 2000NX 16-5</t>
  </si>
  <si>
    <t>Rondelle</t>
  </si>
  <si>
    <t>Autobloquante, de type MS35338-40</t>
  </si>
  <si>
    <t>Autobloquante, de type MS35338-41</t>
  </si>
  <si>
    <t>De type MS35338-43</t>
  </si>
  <si>
    <t>De type NAS1149D0316H</t>
  </si>
  <si>
    <t>De type NAS1149D0316J</t>
  </si>
  <si>
    <t>De type NAS1149D0332H</t>
  </si>
  <si>
    <t>De type NAS1149D0332J</t>
  </si>
  <si>
    <t>De type NAS1149D0363H</t>
  </si>
  <si>
    <t>De type NAS1149D0363J</t>
  </si>
  <si>
    <t xml:space="preserve">De type </t>
  </si>
  <si>
    <t>De type NAS1149DN416H</t>
  </si>
  <si>
    <t>De type NAS1149DN416J</t>
  </si>
  <si>
    <t>De type NAS1149DN432H</t>
  </si>
  <si>
    <t>De type NAS1149DN616J</t>
  </si>
  <si>
    <t>Rouleau</t>
  </si>
  <si>
    <t>De fil à souder</t>
  </si>
  <si>
    <t>De papier collant ESD</t>
  </si>
  <si>
    <t>À lacer pour faisceau</t>
  </si>
  <si>
    <t>À masquer</t>
  </si>
  <si>
    <t>De silicone, de type 608036-2</t>
  </si>
  <si>
    <t>Fibre de verre</t>
  </si>
  <si>
    <t>Liège</t>
  </si>
  <si>
    <t>Ruban de plastique</t>
  </si>
  <si>
    <t>De plastique</t>
  </si>
  <si>
    <t>Sarrau</t>
  </si>
  <si>
    <t>Scellant</t>
  </si>
  <si>
    <t>B2, en tube</t>
  </si>
  <si>
    <t>Seringue</t>
  </si>
  <si>
    <t>À époxy</t>
  </si>
  <si>
    <t>Connecteur, de type FSU-10</t>
  </si>
  <si>
    <t>Connecteur, de type FSU-12</t>
  </si>
  <si>
    <t>Connecteur, de type FSU-16</t>
  </si>
  <si>
    <t>Connecteur, de type FSU-18</t>
  </si>
  <si>
    <t>D'attache, de type F10030B</t>
  </si>
  <si>
    <t>Tampon</t>
  </si>
  <si>
    <t>De sablage, de type «Pad ScotchBrite», 66-0000-4453-8</t>
  </si>
  <si>
    <t>45-333, pour extraire l'isolant des câbles</t>
  </si>
  <si>
    <t>Tresse</t>
  </si>
  <si>
    <t>À dessouder (rouleau)</t>
  </si>
  <si>
    <t>De métalisation, de type MS25083-2BB6</t>
  </si>
  <si>
    <t>De métalisation, de type MS25083-7BB7</t>
  </si>
  <si>
    <t>Trousse</t>
  </si>
  <si>
    <t>De premiers soins</t>
  </si>
  <si>
    <t>Tube</t>
  </si>
  <si>
    <t>De nylon tressé, de type 686DM 1/2 NTL</t>
  </si>
  <si>
    <t>De nylon tressé, de type 686DM 10-9</t>
  </si>
  <si>
    <t>Thermorétractable, différents types</t>
  </si>
  <si>
    <t>Vernis</t>
  </si>
  <si>
    <t>De protection, humiseal, de type N389-0490</t>
  </si>
  <si>
    <t>Pour attache, de type N382-0838, Dope Glyptal 1201</t>
  </si>
  <si>
    <t>Vis</t>
  </si>
  <si>
    <t>De type MS24693-28</t>
  </si>
  <si>
    <t>De type MS27039-1-08</t>
  </si>
  <si>
    <t>De type MS27039-1-16</t>
  </si>
  <si>
    <t>De type MS27039-1-20</t>
  </si>
  <si>
    <t>De type MS27039-1-25</t>
  </si>
  <si>
    <t>De type MS35206-214</t>
  </si>
  <si>
    <t>De type MS35206-215</t>
  </si>
  <si>
    <t>De type MS35206-216</t>
  </si>
  <si>
    <t>De type MS35206-230</t>
  </si>
  <si>
    <t>De type MS35207-265</t>
  </si>
  <si>
    <t>De type NAS1096-1-8</t>
  </si>
  <si>
    <t>De type NAS1096-3-24</t>
  </si>
  <si>
    <t>De type NAS1096-3-8</t>
  </si>
  <si>
    <t>De type NAS1801-3-14</t>
  </si>
  <si>
    <t>Ressources matérielles</t>
  </si>
  <si>
    <t>8,9,10,11</t>
  </si>
  <si>
    <t>6,8,10,11</t>
  </si>
  <si>
    <t>5,8,10,11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</si>
</sst>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right" vertical="center" wrapText="1"/>
    </xf>
    <xf numFmtId="0" fontId="0" fillId="0" borderId="0" xfId="0" applyFont="1" applyAlignment="1">
      <alignment wrapText="1"/>
    </xf>
    <xf numFmtId="44" fontId="5" fillId="2" borderId="5" xfId="0" applyNumberFormat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0" fillId="0" borderId="8" xfId="3" applyFont="1" applyFill="1" applyBorder="1" applyAlignment="1">
      <alignment horizontal="center" vertical="center" wrapText="1"/>
    </xf>
    <xf numFmtId="44" fontId="6" fillId="0" borderId="8" xfId="2" applyFont="1" applyFill="1" applyBorder="1" applyAlignment="1">
      <alignment horizontal="right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horizontal="center" vertical="center" wrapText="1"/>
    </xf>
    <xf numFmtId="0" fontId="0" fillId="0" borderId="7" xfId="3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vertical="center" wrapText="1"/>
    </xf>
    <xf numFmtId="0" fontId="0" fillId="0" borderId="8" xfId="3" applyFont="1" applyFill="1" applyBorder="1" applyAlignment="1">
      <alignment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9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5">
    <cellStyle name="Milliers" xfId="1" builtinId="3"/>
    <cellStyle name="Monétaire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34"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MEQ_w3_couleur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MEQ_w3_couleu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31750</xdr:colOff>
      <xdr:row>3</xdr:row>
      <xdr:rowOff>198896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3818CB88-A5AC-4A5E-AB67-8AFA1FDE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4667" cy="823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3</xdr:row>
      <xdr:rowOff>202071</xdr:rowOff>
    </xdr:to>
    <xdr:pic>
      <xdr:nvPicPr>
        <xdr:cNvPr id="5" name="Image 4" descr="http://www.education.gouv.qc.ca/fileadmin/PIV/MEQ_w3_couleur.png">
          <a:extLst>
            <a:ext uri="{FF2B5EF4-FFF2-40B4-BE49-F238E27FC236}">
              <a16:creationId xmlns:a16="http://schemas.microsoft.com/office/drawing/2014/main" id="{891B82C2-5B86-430B-A5DB-2DD66CC24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1492" cy="826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12FEFB-961E-4904-A7B3-31382D31BF4F}" name="Tableau1" displayName="Tableau1" ref="A7:L229" totalsRowShown="0" headerRowDxfId="0" dataDxfId="33" headerRowBorderDxfId="14" tableBorderDxfId="15" totalsRowBorderDxfId="13">
  <autoFilter ref="A7:L229" xr:uid="{00000000-0009-0000-0000-000000000000}"/>
  <tableColumns count="12">
    <tableColumn id="1" xr3:uid="{ACB8C119-5236-4B62-99BE-1F6397F58959}" name="Programme" dataDxfId="12" dataCellStyle="Normal 2"/>
    <tableColumn id="2" xr3:uid="{12F56E18-0AEB-486F-BAA9-E77540C95B13}" name="Nom du programme" dataDxfId="11" dataCellStyle="Normal 2"/>
    <tableColumn id="3" xr3:uid="{D4AE5CB1-0E84-49E9-B2FD-9C1A8103290B}" name="N° de catégorie" dataDxfId="10" dataCellStyle="Normal 2"/>
    <tableColumn id="4" xr3:uid="{C154CF79-A24A-45CA-B76E-5B23C2CB31B6}" name="Nom de catégorie" dataDxfId="9" dataCellStyle="Normal 2"/>
    <tableColumn id="5" xr3:uid="{6239903D-3E5F-489B-9577-9C5BEB294644}" name="Article " dataDxfId="8" dataCellStyle="Normal 2"/>
    <tableColumn id="6" xr3:uid="{8B80FF50-8661-4224-8639-C52168F1A2CF}" name="Description " dataDxfId="7" dataCellStyle="Normal 2"/>
    <tableColumn id="7" xr3:uid="{9849F408-B626-4324-9FF9-8E596174543B}" name="Quantité" dataDxfId="6" dataCellStyle="Normal 2"/>
    <tableColumn id="8" xr3:uid="{F56F2311-A842-4B25-AED9-84958B6D5494}" name="Coût unitaire (Hors taxes)" dataDxfId="5" dataCellStyle="Monétaire"/>
    <tableColumn id="9" xr3:uid="{9D6270B4-3296-4A43-94DE-4C54502E4669}" name="Coût total" dataDxfId="4" dataCellStyle="Monétaire">
      <calculatedColumnFormula>G8*H8</calculatedColumnFormula>
    </tableColumn>
    <tableColumn id="10" xr3:uid="{3E7C8A96-3B8E-41C0-B36A-187F99979581}" name="Durée de vie " dataDxfId="3" dataCellStyle="Normal 2"/>
    <tableColumn id="11" xr3:uid="{6842B780-FF2E-4F50-A92E-4F7C67173F3E}" name="Compétence principale" dataDxfId="2" dataCellStyle="Normal 2"/>
    <tableColumn id="12" xr3:uid="{491318F0-E110-43FC-A723-92189B3DD885}" name="Local" dataDxfId="1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3A458A-9B77-4222-985B-389620ED3B53}" name="Tableau2" displayName="Tableau2" ref="A7:L229" totalsRowShown="0" headerRowDxfId="16" dataDxfId="32" headerRowBorderDxfId="30" tableBorderDxfId="31" totalsRowBorderDxfId="29">
  <autoFilter ref="A7:L229" xr:uid="{44904500-5142-4C5B-8295-2D95025BC916}"/>
  <tableColumns count="12">
    <tableColumn id="1" xr3:uid="{B12015F0-5473-4229-A97F-1B6DBE4A0FEF}" name="Programme" dataDxfId="28" dataCellStyle="Normal 2"/>
    <tableColumn id="2" xr3:uid="{7F333A34-7F66-46AA-B627-997CCD778405}" name="Nom du programme" dataDxfId="27" dataCellStyle="Normal 2"/>
    <tableColumn id="3" xr3:uid="{26DF32B4-3F79-4EB3-93E6-D1B26FD12223}" name="N° de catégorie" dataDxfId="26" dataCellStyle="Normal 2"/>
    <tableColumn id="4" xr3:uid="{954A318F-A496-4B9B-82D8-C394249F9D51}" name="Nom de catégorie" dataDxfId="25" dataCellStyle="Normal 2"/>
    <tableColumn id="5" xr3:uid="{6801A989-0345-4C8B-91B1-C1CA7A2F3D8E}" name="Article " dataDxfId="24" dataCellStyle="Normal 2"/>
    <tableColumn id="6" xr3:uid="{669FB643-95C5-4EA3-9DCF-20092819D060}" name="Description " dataDxfId="23" dataCellStyle="Normal 2"/>
    <tableColumn id="7" xr3:uid="{8959E932-124C-4816-8958-57E58ECE5EB2}" name="Quantité" dataDxfId="22" dataCellStyle="Normal 2"/>
    <tableColumn id="8" xr3:uid="{E22DCC23-848A-4BA8-84F5-EB3C25A44AE1}" name="Coût unitaire (hors taxes)" dataDxfId="21" dataCellStyle="Monétaire"/>
    <tableColumn id="9" xr3:uid="{8ED6E4FB-DE4B-4D94-9563-CC801206DE55}" name="Coût total" dataDxfId="20" dataCellStyle="Monétaire">
      <calculatedColumnFormula>G8*H8</calculatedColumnFormula>
    </tableColumn>
    <tableColumn id="10" xr3:uid="{5CE70A33-A9B6-4A7C-B061-B54A9D9A8C01}" name="Taux de remplacement annuel (%)" dataDxfId="19"/>
    <tableColumn id="11" xr3:uid="{D5541ECC-6348-443A-ACBF-BE579C661302}" name="Compétence principale" dataDxfId="18"/>
    <tableColumn id="12" xr3:uid="{ECB29ACE-AD02-46D2-9D8A-11D4EFCFA799}" name="Local" dataDxfId="17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29"/>
  <sheetViews>
    <sheetView tabSelected="1" zoomScale="90" zoomScaleNormal="90" workbookViewId="0"/>
  </sheetViews>
  <sheetFormatPr baseColWidth="10" defaultRowHeight="14.5"/>
  <cols>
    <col min="1" max="1" width="15.90625" style="16" customWidth="1"/>
    <col min="2" max="2" width="21.26953125" style="16" customWidth="1"/>
    <col min="3" max="3" width="13.7265625" style="8" customWidth="1"/>
    <col min="4" max="4" width="15.1796875" style="8" customWidth="1"/>
    <col min="5" max="5" width="27.90625" style="8" customWidth="1"/>
    <col min="6" max="6" width="40.7265625" style="8" customWidth="1"/>
    <col min="7" max="7" width="13" style="8" customWidth="1"/>
    <col min="8" max="8" width="17.453125" style="8" bestFit="1" customWidth="1"/>
    <col min="9" max="9" width="14.7265625" style="8" customWidth="1"/>
    <col min="10" max="10" width="10.54296875" style="8" customWidth="1"/>
    <col min="11" max="11" width="17" style="8" customWidth="1"/>
    <col min="12" max="12" width="12.26953125" style="16" customWidth="1"/>
    <col min="13" max="16384" width="10.90625" style="4"/>
  </cols>
  <sheetData>
    <row r="3" spans="1:12" ht="21">
      <c r="C3" s="17" t="s">
        <v>16</v>
      </c>
      <c r="D3" s="17"/>
      <c r="E3" s="17"/>
      <c r="F3" s="17"/>
      <c r="G3" s="17"/>
      <c r="H3" s="17"/>
      <c r="I3" s="17"/>
      <c r="J3" s="17"/>
    </row>
    <row r="4" spans="1:12" ht="17">
      <c r="A4" s="18" t="s">
        <v>14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7" spans="1:12" s="5" customFormat="1" ht="29">
      <c r="A7" s="13" t="s">
        <v>0</v>
      </c>
      <c r="B7" s="14" t="s">
        <v>9</v>
      </c>
      <c r="C7" s="9" t="s">
        <v>11</v>
      </c>
      <c r="D7" s="9" t="s">
        <v>10</v>
      </c>
      <c r="E7" s="9" t="s">
        <v>1</v>
      </c>
      <c r="F7" s="9" t="s">
        <v>2</v>
      </c>
      <c r="G7" s="9" t="s">
        <v>3</v>
      </c>
      <c r="H7" s="10" t="s">
        <v>4</v>
      </c>
      <c r="I7" s="10" t="s">
        <v>8</v>
      </c>
      <c r="J7" s="9" t="s">
        <v>5</v>
      </c>
      <c r="K7" s="9" t="s">
        <v>6</v>
      </c>
      <c r="L7" s="15" t="s">
        <v>7</v>
      </c>
    </row>
    <row r="8" spans="1:12" s="8" customFormat="1" ht="29">
      <c r="A8" s="22">
        <v>5384</v>
      </c>
      <c r="B8" s="6" t="s">
        <v>40</v>
      </c>
      <c r="C8" s="6">
        <v>1</v>
      </c>
      <c r="D8" s="6" t="s">
        <v>41</v>
      </c>
      <c r="E8" s="24" t="s">
        <v>17</v>
      </c>
      <c r="F8" s="24" t="s">
        <v>18</v>
      </c>
      <c r="G8" s="6">
        <v>6</v>
      </c>
      <c r="H8" s="7">
        <v>304.61</v>
      </c>
      <c r="I8" s="7">
        <f>G8*H8</f>
        <v>1827.66</v>
      </c>
      <c r="J8" s="6">
        <v>25</v>
      </c>
      <c r="K8" s="6"/>
      <c r="L8" s="26" t="s">
        <v>42</v>
      </c>
    </row>
    <row r="9" spans="1:12" s="8" customFormat="1" ht="29">
      <c r="A9" s="22">
        <v>5384</v>
      </c>
      <c r="B9" s="6" t="s">
        <v>40</v>
      </c>
      <c r="C9" s="6">
        <v>1</v>
      </c>
      <c r="D9" s="6" t="s">
        <v>41</v>
      </c>
      <c r="E9" s="24" t="s">
        <v>19</v>
      </c>
      <c r="F9" s="24" t="s">
        <v>20</v>
      </c>
      <c r="G9" s="6">
        <v>3</v>
      </c>
      <c r="H9" s="7">
        <v>432</v>
      </c>
      <c r="I9" s="7">
        <f t="shared" ref="I9:I72" si="0">G9*H9</f>
        <v>1296</v>
      </c>
      <c r="J9" s="6">
        <v>25</v>
      </c>
      <c r="K9" s="6"/>
      <c r="L9" s="26" t="s">
        <v>43</v>
      </c>
    </row>
    <row r="10" spans="1:12" s="8" customFormat="1" ht="29">
      <c r="A10" s="22">
        <v>5384</v>
      </c>
      <c r="B10" s="6" t="s">
        <v>40</v>
      </c>
      <c r="C10" s="6">
        <v>1</v>
      </c>
      <c r="D10" s="6" t="s">
        <v>41</v>
      </c>
      <c r="E10" s="24" t="s">
        <v>21</v>
      </c>
      <c r="F10" s="24" t="s">
        <v>22</v>
      </c>
      <c r="G10" s="6">
        <v>42</v>
      </c>
      <c r="H10" s="7">
        <v>175</v>
      </c>
      <c r="I10" s="7">
        <f t="shared" si="0"/>
        <v>7350</v>
      </c>
      <c r="J10" s="6">
        <v>20</v>
      </c>
      <c r="K10" s="6"/>
      <c r="L10" s="26" t="s">
        <v>44</v>
      </c>
    </row>
    <row r="11" spans="1:12" s="8" customFormat="1" ht="29">
      <c r="A11" s="22">
        <v>5384</v>
      </c>
      <c r="B11" s="6" t="s">
        <v>40</v>
      </c>
      <c r="C11" s="6">
        <v>1</v>
      </c>
      <c r="D11" s="6" t="s">
        <v>41</v>
      </c>
      <c r="E11" s="24" t="s">
        <v>21</v>
      </c>
      <c r="F11" s="24" t="s">
        <v>23</v>
      </c>
      <c r="G11" s="6">
        <v>20</v>
      </c>
      <c r="H11" s="7">
        <v>100</v>
      </c>
      <c r="I11" s="7">
        <f t="shared" si="0"/>
        <v>2000</v>
      </c>
      <c r="J11" s="6">
        <v>20</v>
      </c>
      <c r="K11" s="6"/>
      <c r="L11" s="26" t="s">
        <v>45</v>
      </c>
    </row>
    <row r="12" spans="1:12" s="8" customFormat="1" ht="29">
      <c r="A12" s="22">
        <v>5384</v>
      </c>
      <c r="B12" s="6" t="s">
        <v>40</v>
      </c>
      <c r="C12" s="6">
        <v>1</v>
      </c>
      <c r="D12" s="6" t="s">
        <v>41</v>
      </c>
      <c r="E12" s="24" t="s">
        <v>21</v>
      </c>
      <c r="F12" s="24" t="s">
        <v>24</v>
      </c>
      <c r="G12" s="6">
        <v>3</v>
      </c>
      <c r="H12" s="7">
        <v>175</v>
      </c>
      <c r="I12" s="7">
        <f t="shared" si="0"/>
        <v>525</v>
      </c>
      <c r="J12" s="6">
        <v>20</v>
      </c>
      <c r="K12" s="6"/>
      <c r="L12" s="26" t="s">
        <v>43</v>
      </c>
    </row>
    <row r="13" spans="1:12" s="8" customFormat="1" ht="29">
      <c r="A13" s="22">
        <v>5384</v>
      </c>
      <c r="B13" s="6" t="s">
        <v>40</v>
      </c>
      <c r="C13" s="6">
        <v>1</v>
      </c>
      <c r="D13" s="6" t="s">
        <v>41</v>
      </c>
      <c r="E13" s="24" t="s">
        <v>21</v>
      </c>
      <c r="F13" s="24" t="s">
        <v>25</v>
      </c>
      <c r="G13" s="6">
        <v>42</v>
      </c>
      <c r="H13" s="7">
        <v>175</v>
      </c>
      <c r="I13" s="7">
        <f t="shared" si="0"/>
        <v>7350</v>
      </c>
      <c r="J13" s="6">
        <v>20</v>
      </c>
      <c r="K13" s="6"/>
      <c r="L13" s="26" t="s">
        <v>46</v>
      </c>
    </row>
    <row r="14" spans="1:12" s="8" customFormat="1" ht="29">
      <c r="A14" s="22">
        <v>5384</v>
      </c>
      <c r="B14" s="6" t="s">
        <v>40</v>
      </c>
      <c r="C14" s="6">
        <v>1</v>
      </c>
      <c r="D14" s="6" t="s">
        <v>41</v>
      </c>
      <c r="E14" s="24" t="s">
        <v>26</v>
      </c>
      <c r="F14" s="24" t="s">
        <v>27</v>
      </c>
      <c r="G14" s="6">
        <v>2</v>
      </c>
      <c r="H14" s="7">
        <v>446</v>
      </c>
      <c r="I14" s="7">
        <f t="shared" si="0"/>
        <v>892</v>
      </c>
      <c r="J14" s="6">
        <v>25</v>
      </c>
      <c r="K14" s="6"/>
      <c r="L14" s="26" t="s">
        <v>43</v>
      </c>
    </row>
    <row r="15" spans="1:12" s="8" customFormat="1" ht="29">
      <c r="A15" s="22">
        <v>5384</v>
      </c>
      <c r="B15" s="6" t="s">
        <v>40</v>
      </c>
      <c r="C15" s="6">
        <v>1</v>
      </c>
      <c r="D15" s="6" t="s">
        <v>41</v>
      </c>
      <c r="E15" s="24" t="s">
        <v>28</v>
      </c>
      <c r="F15" s="24" t="s">
        <v>29</v>
      </c>
      <c r="G15" s="6">
        <v>3</v>
      </c>
      <c r="H15" s="7">
        <v>652</v>
      </c>
      <c r="I15" s="7">
        <f t="shared" si="0"/>
        <v>1956</v>
      </c>
      <c r="J15" s="6">
        <v>25</v>
      </c>
      <c r="K15" s="6"/>
      <c r="L15" s="26" t="s">
        <v>42</v>
      </c>
    </row>
    <row r="16" spans="1:12" s="8" customFormat="1" ht="29">
      <c r="A16" s="22">
        <v>5384</v>
      </c>
      <c r="B16" s="6" t="s">
        <v>40</v>
      </c>
      <c r="C16" s="6">
        <v>1</v>
      </c>
      <c r="D16" s="6" t="s">
        <v>41</v>
      </c>
      <c r="E16" s="24" t="s">
        <v>30</v>
      </c>
      <c r="F16" s="24" t="s">
        <v>31</v>
      </c>
      <c r="G16" s="6">
        <v>21</v>
      </c>
      <c r="H16" s="7">
        <v>43.9</v>
      </c>
      <c r="I16" s="7">
        <f t="shared" si="0"/>
        <v>921.9</v>
      </c>
      <c r="J16" s="6">
        <v>10</v>
      </c>
      <c r="K16" s="6"/>
      <c r="L16" s="26" t="s">
        <v>46</v>
      </c>
    </row>
    <row r="17" spans="1:12" s="8" customFormat="1" ht="29">
      <c r="A17" s="22">
        <v>5384</v>
      </c>
      <c r="B17" s="6" t="s">
        <v>40</v>
      </c>
      <c r="C17" s="6">
        <v>1</v>
      </c>
      <c r="D17" s="6" t="s">
        <v>41</v>
      </c>
      <c r="E17" s="24" t="s">
        <v>32</v>
      </c>
      <c r="F17" s="24" t="s">
        <v>33</v>
      </c>
      <c r="G17" s="6">
        <v>21</v>
      </c>
      <c r="H17" s="7">
        <v>486</v>
      </c>
      <c r="I17" s="7">
        <f t="shared" si="0"/>
        <v>10206</v>
      </c>
      <c r="J17" s="6">
        <v>20</v>
      </c>
      <c r="K17" s="6"/>
      <c r="L17" s="26" t="s">
        <v>46</v>
      </c>
    </row>
    <row r="18" spans="1:12" s="8" customFormat="1" ht="29">
      <c r="A18" s="22">
        <v>5384</v>
      </c>
      <c r="B18" s="6" t="s">
        <v>40</v>
      </c>
      <c r="C18" s="6">
        <v>1</v>
      </c>
      <c r="D18" s="6" t="s">
        <v>41</v>
      </c>
      <c r="E18" s="24" t="s">
        <v>32</v>
      </c>
      <c r="F18" s="24" t="s">
        <v>34</v>
      </c>
      <c r="G18" s="6">
        <v>21</v>
      </c>
      <c r="H18" s="7">
        <v>486</v>
      </c>
      <c r="I18" s="7">
        <f t="shared" si="0"/>
        <v>10206</v>
      </c>
      <c r="J18" s="6">
        <v>20</v>
      </c>
      <c r="K18" s="6"/>
      <c r="L18" s="26" t="s">
        <v>47</v>
      </c>
    </row>
    <row r="19" spans="1:12" s="8" customFormat="1" ht="29">
      <c r="A19" s="22">
        <v>5384</v>
      </c>
      <c r="B19" s="6" t="s">
        <v>40</v>
      </c>
      <c r="C19" s="6">
        <v>1</v>
      </c>
      <c r="D19" s="6" t="s">
        <v>41</v>
      </c>
      <c r="E19" s="24" t="s">
        <v>32</v>
      </c>
      <c r="F19" s="24" t="s">
        <v>35</v>
      </c>
      <c r="G19" s="6">
        <v>21</v>
      </c>
      <c r="H19" s="7">
        <v>1200</v>
      </c>
      <c r="I19" s="7">
        <f t="shared" si="0"/>
        <v>25200</v>
      </c>
      <c r="J19" s="6">
        <v>20</v>
      </c>
      <c r="K19" s="6"/>
      <c r="L19" s="26" t="s">
        <v>48</v>
      </c>
    </row>
    <row r="20" spans="1:12" s="8" customFormat="1" ht="29">
      <c r="A20" s="22">
        <v>5384</v>
      </c>
      <c r="B20" s="6" t="s">
        <v>40</v>
      </c>
      <c r="C20" s="6">
        <v>1</v>
      </c>
      <c r="D20" s="6" t="s">
        <v>41</v>
      </c>
      <c r="E20" s="24" t="s">
        <v>32</v>
      </c>
      <c r="F20" s="24" t="s">
        <v>36</v>
      </c>
      <c r="G20" s="6">
        <v>21</v>
      </c>
      <c r="H20" s="7">
        <v>1200</v>
      </c>
      <c r="I20" s="7">
        <f t="shared" si="0"/>
        <v>25200</v>
      </c>
      <c r="J20" s="6">
        <v>20</v>
      </c>
      <c r="K20" s="6"/>
      <c r="L20" s="26" t="s">
        <v>49</v>
      </c>
    </row>
    <row r="21" spans="1:12" s="8" customFormat="1" ht="29">
      <c r="A21" s="22">
        <v>5384</v>
      </c>
      <c r="B21" s="6" t="s">
        <v>40</v>
      </c>
      <c r="C21" s="6">
        <v>1</v>
      </c>
      <c r="D21" s="6" t="s">
        <v>41</v>
      </c>
      <c r="E21" s="24" t="s">
        <v>32</v>
      </c>
      <c r="F21" s="24" t="s">
        <v>37</v>
      </c>
      <c r="G21" s="6">
        <v>20</v>
      </c>
      <c r="H21" s="7">
        <v>486</v>
      </c>
      <c r="I21" s="7">
        <f t="shared" si="0"/>
        <v>9720</v>
      </c>
      <c r="J21" s="6">
        <v>20</v>
      </c>
      <c r="K21" s="6"/>
      <c r="L21" s="26" t="s">
        <v>45</v>
      </c>
    </row>
    <row r="22" spans="1:12" s="8" customFormat="1" ht="29">
      <c r="A22" s="22">
        <v>5384</v>
      </c>
      <c r="B22" s="6" t="s">
        <v>40</v>
      </c>
      <c r="C22" s="6">
        <v>1</v>
      </c>
      <c r="D22" s="6" t="s">
        <v>41</v>
      </c>
      <c r="E22" s="24" t="s">
        <v>38</v>
      </c>
      <c r="F22" s="24" t="s">
        <v>39</v>
      </c>
      <c r="G22" s="6">
        <v>1</v>
      </c>
      <c r="H22" s="7">
        <v>1300</v>
      </c>
      <c r="I22" s="7">
        <f t="shared" si="0"/>
        <v>1300</v>
      </c>
      <c r="J22" s="6">
        <v>5</v>
      </c>
      <c r="K22" s="6"/>
      <c r="L22" s="26" t="s">
        <v>45</v>
      </c>
    </row>
    <row r="23" spans="1:12" s="8" customFormat="1" ht="29">
      <c r="A23" s="22">
        <v>5384</v>
      </c>
      <c r="B23" s="6" t="s">
        <v>40</v>
      </c>
      <c r="C23" s="6">
        <v>2</v>
      </c>
      <c r="D23" s="6" t="s">
        <v>50</v>
      </c>
      <c r="E23" s="24" t="s">
        <v>51</v>
      </c>
      <c r="F23" s="24" t="s">
        <v>52</v>
      </c>
      <c r="G23" s="6">
        <v>21</v>
      </c>
      <c r="H23" s="7">
        <v>110</v>
      </c>
      <c r="I23" s="7">
        <f t="shared" si="0"/>
        <v>2310</v>
      </c>
      <c r="J23" s="6">
        <v>10</v>
      </c>
      <c r="K23" s="6">
        <v>4</v>
      </c>
      <c r="L23" s="26" t="s">
        <v>47</v>
      </c>
    </row>
    <row r="24" spans="1:12" s="8" customFormat="1" ht="29">
      <c r="A24" s="22">
        <v>5384</v>
      </c>
      <c r="B24" s="6" t="s">
        <v>40</v>
      </c>
      <c r="C24" s="6">
        <v>2</v>
      </c>
      <c r="D24" s="6" t="s">
        <v>50</v>
      </c>
      <c r="E24" s="24" t="s">
        <v>53</v>
      </c>
      <c r="F24" s="24" t="s">
        <v>54</v>
      </c>
      <c r="G24" s="6">
        <v>1</v>
      </c>
      <c r="H24" s="7">
        <v>64116</v>
      </c>
      <c r="I24" s="7">
        <f t="shared" si="0"/>
        <v>64116</v>
      </c>
      <c r="J24" s="6">
        <v>20</v>
      </c>
      <c r="K24" s="6" t="s">
        <v>326</v>
      </c>
      <c r="L24" s="26" t="s">
        <v>42</v>
      </c>
    </row>
    <row r="25" spans="1:12" s="8" customFormat="1" ht="29">
      <c r="A25" s="22">
        <v>5384</v>
      </c>
      <c r="B25" s="6" t="s">
        <v>40</v>
      </c>
      <c r="C25" s="6">
        <v>2</v>
      </c>
      <c r="D25" s="6" t="s">
        <v>50</v>
      </c>
      <c r="E25" s="24" t="s">
        <v>55</v>
      </c>
      <c r="F25" s="24" t="s">
        <v>56</v>
      </c>
      <c r="G25" s="6">
        <v>1</v>
      </c>
      <c r="H25" s="7">
        <v>79231</v>
      </c>
      <c r="I25" s="7">
        <f t="shared" si="0"/>
        <v>79231</v>
      </c>
      <c r="J25" s="6">
        <v>25</v>
      </c>
      <c r="K25" s="6" t="s">
        <v>327</v>
      </c>
      <c r="L25" s="26" t="s">
        <v>42</v>
      </c>
    </row>
    <row r="26" spans="1:12" s="8" customFormat="1" ht="29">
      <c r="A26" s="22">
        <v>5384</v>
      </c>
      <c r="B26" s="6" t="s">
        <v>40</v>
      </c>
      <c r="C26" s="6">
        <v>2</v>
      </c>
      <c r="D26" s="6" t="s">
        <v>50</v>
      </c>
      <c r="E26" s="24" t="s">
        <v>57</v>
      </c>
      <c r="F26" s="24" t="s">
        <v>58</v>
      </c>
      <c r="G26" s="6">
        <v>2</v>
      </c>
      <c r="H26" s="7">
        <v>729</v>
      </c>
      <c r="I26" s="7">
        <f t="shared" si="0"/>
        <v>1458</v>
      </c>
      <c r="J26" s="6">
        <v>20</v>
      </c>
      <c r="K26" s="6" t="s">
        <v>328</v>
      </c>
      <c r="L26" s="26" t="s">
        <v>329</v>
      </c>
    </row>
    <row r="27" spans="1:12" s="8" customFormat="1" ht="29">
      <c r="A27" s="22">
        <v>5384</v>
      </c>
      <c r="B27" s="6" t="s">
        <v>40</v>
      </c>
      <c r="C27" s="6">
        <v>2</v>
      </c>
      <c r="D27" s="6" t="s">
        <v>50</v>
      </c>
      <c r="E27" s="24" t="s">
        <v>57</v>
      </c>
      <c r="F27" s="24" t="s">
        <v>59</v>
      </c>
      <c r="G27" s="6">
        <v>2</v>
      </c>
      <c r="H27" s="7">
        <v>5305</v>
      </c>
      <c r="I27" s="7">
        <f t="shared" si="0"/>
        <v>10610</v>
      </c>
      <c r="J27" s="6">
        <v>20</v>
      </c>
      <c r="K27" s="6" t="s">
        <v>328</v>
      </c>
      <c r="L27" s="26" t="s">
        <v>329</v>
      </c>
    </row>
    <row r="28" spans="1:12" s="8" customFormat="1" ht="29">
      <c r="A28" s="22">
        <v>5384</v>
      </c>
      <c r="B28" s="6" t="s">
        <v>40</v>
      </c>
      <c r="C28" s="6">
        <v>2</v>
      </c>
      <c r="D28" s="6" t="s">
        <v>50</v>
      </c>
      <c r="E28" s="24" t="s">
        <v>60</v>
      </c>
      <c r="F28" s="24" t="s">
        <v>61</v>
      </c>
      <c r="G28" s="6">
        <v>1</v>
      </c>
      <c r="H28" s="7">
        <v>117088.8</v>
      </c>
      <c r="I28" s="7">
        <f t="shared" si="0"/>
        <v>117088.8</v>
      </c>
      <c r="J28" s="6">
        <v>15</v>
      </c>
      <c r="K28" s="6" t="s">
        <v>330</v>
      </c>
      <c r="L28" s="26" t="s">
        <v>42</v>
      </c>
    </row>
    <row r="29" spans="1:12" s="8" customFormat="1" ht="29">
      <c r="A29" s="22">
        <v>5384</v>
      </c>
      <c r="B29" s="6" t="s">
        <v>40</v>
      </c>
      <c r="C29" s="6">
        <v>2</v>
      </c>
      <c r="D29" s="6" t="s">
        <v>50</v>
      </c>
      <c r="E29" s="24" t="s">
        <v>62</v>
      </c>
      <c r="F29" s="24" t="s">
        <v>63</v>
      </c>
      <c r="G29" s="6">
        <v>21</v>
      </c>
      <c r="H29" s="7">
        <v>166</v>
      </c>
      <c r="I29" s="7">
        <f t="shared" si="0"/>
        <v>3486</v>
      </c>
      <c r="J29" s="6">
        <v>20</v>
      </c>
      <c r="K29" s="6" t="s">
        <v>331</v>
      </c>
      <c r="L29" s="26" t="s">
        <v>329</v>
      </c>
    </row>
    <row r="30" spans="1:12" s="8" customFormat="1" ht="29">
      <c r="A30" s="22">
        <v>5384</v>
      </c>
      <c r="B30" s="6" t="s">
        <v>40</v>
      </c>
      <c r="C30" s="6">
        <v>2</v>
      </c>
      <c r="D30" s="6" t="s">
        <v>50</v>
      </c>
      <c r="E30" s="24" t="s">
        <v>64</v>
      </c>
      <c r="F30" s="24" t="s">
        <v>65</v>
      </c>
      <c r="G30" s="6">
        <v>21</v>
      </c>
      <c r="H30" s="7">
        <v>129</v>
      </c>
      <c r="I30" s="7">
        <f t="shared" si="0"/>
        <v>2709</v>
      </c>
      <c r="J30" s="6">
        <v>20</v>
      </c>
      <c r="K30" s="6">
        <v>9.1</v>
      </c>
      <c r="L30" s="26" t="s">
        <v>49</v>
      </c>
    </row>
    <row r="31" spans="1:12" s="8" customFormat="1" ht="29">
      <c r="A31" s="22">
        <v>5384</v>
      </c>
      <c r="B31" s="6" t="s">
        <v>40</v>
      </c>
      <c r="C31" s="6">
        <v>2</v>
      </c>
      <c r="D31" s="6" t="s">
        <v>50</v>
      </c>
      <c r="E31" s="24" t="s">
        <v>66</v>
      </c>
      <c r="F31" s="24" t="s">
        <v>67</v>
      </c>
      <c r="G31" s="6">
        <v>10</v>
      </c>
      <c r="H31" s="7">
        <v>27.5</v>
      </c>
      <c r="I31" s="7">
        <f t="shared" si="0"/>
        <v>275</v>
      </c>
      <c r="J31" s="6">
        <v>10</v>
      </c>
      <c r="K31" s="6" t="s">
        <v>331</v>
      </c>
      <c r="L31" s="26" t="s">
        <v>44</v>
      </c>
    </row>
    <row r="32" spans="1:12" s="8" customFormat="1" ht="58">
      <c r="A32" s="22">
        <v>5384</v>
      </c>
      <c r="B32" s="6" t="s">
        <v>40</v>
      </c>
      <c r="C32" s="6">
        <v>2</v>
      </c>
      <c r="D32" s="6" t="s">
        <v>50</v>
      </c>
      <c r="E32" s="24" t="s">
        <v>68</v>
      </c>
      <c r="F32" s="24" t="s">
        <v>69</v>
      </c>
      <c r="G32" s="6">
        <v>11</v>
      </c>
      <c r="H32" s="7">
        <v>3858.53</v>
      </c>
      <c r="I32" s="7">
        <f t="shared" si="0"/>
        <v>42443.83</v>
      </c>
      <c r="J32" s="6">
        <v>15</v>
      </c>
      <c r="K32" s="6">
        <v>4</v>
      </c>
      <c r="L32" s="26" t="s">
        <v>47</v>
      </c>
    </row>
    <row r="33" spans="1:12" s="8" customFormat="1" ht="29">
      <c r="A33" s="22">
        <v>5384</v>
      </c>
      <c r="B33" s="6" t="s">
        <v>40</v>
      </c>
      <c r="C33" s="6">
        <v>2</v>
      </c>
      <c r="D33" s="6" t="s">
        <v>50</v>
      </c>
      <c r="E33" s="24" t="s">
        <v>70</v>
      </c>
      <c r="F33" s="24" t="s">
        <v>71</v>
      </c>
      <c r="G33" s="6">
        <v>21</v>
      </c>
      <c r="H33" s="7">
        <v>15</v>
      </c>
      <c r="I33" s="7">
        <f t="shared" si="0"/>
        <v>315</v>
      </c>
      <c r="J33" s="6">
        <v>10</v>
      </c>
      <c r="K33" s="6">
        <v>6.8</v>
      </c>
      <c r="L33" s="26" t="s">
        <v>329</v>
      </c>
    </row>
    <row r="34" spans="1:12" s="8" customFormat="1" ht="29">
      <c r="A34" s="22">
        <v>5384</v>
      </c>
      <c r="B34" s="6" t="s">
        <v>40</v>
      </c>
      <c r="C34" s="6">
        <v>2</v>
      </c>
      <c r="D34" s="6" t="s">
        <v>50</v>
      </c>
      <c r="E34" s="24" t="s">
        <v>72</v>
      </c>
      <c r="F34" s="24" t="s">
        <v>73</v>
      </c>
      <c r="G34" s="6">
        <v>20</v>
      </c>
      <c r="H34" s="7">
        <v>176.95</v>
      </c>
      <c r="I34" s="7">
        <f t="shared" si="0"/>
        <v>3539</v>
      </c>
      <c r="J34" s="6">
        <v>10</v>
      </c>
      <c r="K34" s="6" t="s">
        <v>332</v>
      </c>
      <c r="L34" s="26" t="s">
        <v>329</v>
      </c>
    </row>
    <row r="35" spans="1:12" s="8" customFormat="1" ht="29">
      <c r="A35" s="22">
        <v>5384</v>
      </c>
      <c r="B35" s="6" t="s">
        <v>40</v>
      </c>
      <c r="C35" s="6">
        <v>2</v>
      </c>
      <c r="D35" s="6" t="s">
        <v>50</v>
      </c>
      <c r="E35" s="24" t="s">
        <v>72</v>
      </c>
      <c r="F35" s="24" t="s">
        <v>74</v>
      </c>
      <c r="G35" s="6">
        <v>20</v>
      </c>
      <c r="H35" s="7">
        <v>176.95</v>
      </c>
      <c r="I35" s="7">
        <f t="shared" si="0"/>
        <v>3539</v>
      </c>
      <c r="J35" s="6">
        <v>10</v>
      </c>
      <c r="K35" s="6" t="s">
        <v>332</v>
      </c>
      <c r="L35" s="26" t="s">
        <v>329</v>
      </c>
    </row>
    <row r="36" spans="1:12" s="8" customFormat="1" ht="29">
      <c r="A36" s="22">
        <v>5384</v>
      </c>
      <c r="B36" s="6" t="s">
        <v>40</v>
      </c>
      <c r="C36" s="6">
        <v>2</v>
      </c>
      <c r="D36" s="6" t="s">
        <v>50</v>
      </c>
      <c r="E36" s="24" t="s">
        <v>72</v>
      </c>
      <c r="F36" s="24" t="s">
        <v>75</v>
      </c>
      <c r="G36" s="6">
        <v>20</v>
      </c>
      <c r="H36" s="7">
        <v>176.95</v>
      </c>
      <c r="I36" s="7">
        <f t="shared" si="0"/>
        <v>3539</v>
      </c>
      <c r="J36" s="6">
        <v>10</v>
      </c>
      <c r="K36" s="6" t="s">
        <v>332</v>
      </c>
      <c r="L36" s="26" t="s">
        <v>329</v>
      </c>
    </row>
    <row r="37" spans="1:12" s="8" customFormat="1" ht="29">
      <c r="A37" s="22">
        <v>5384</v>
      </c>
      <c r="B37" s="6" t="s">
        <v>40</v>
      </c>
      <c r="C37" s="6">
        <v>2</v>
      </c>
      <c r="D37" s="6" t="s">
        <v>50</v>
      </c>
      <c r="E37" s="24" t="s">
        <v>72</v>
      </c>
      <c r="F37" s="24" t="s">
        <v>76</v>
      </c>
      <c r="G37" s="6">
        <v>20</v>
      </c>
      <c r="H37" s="7">
        <v>176.95</v>
      </c>
      <c r="I37" s="7">
        <f t="shared" si="0"/>
        <v>3539</v>
      </c>
      <c r="J37" s="6">
        <v>10</v>
      </c>
      <c r="K37" s="6" t="s">
        <v>332</v>
      </c>
      <c r="L37" s="26" t="s">
        <v>329</v>
      </c>
    </row>
    <row r="38" spans="1:12" s="8" customFormat="1" ht="29">
      <c r="A38" s="22">
        <v>5384</v>
      </c>
      <c r="B38" s="6" t="s">
        <v>40</v>
      </c>
      <c r="C38" s="6">
        <v>2</v>
      </c>
      <c r="D38" s="6" t="s">
        <v>50</v>
      </c>
      <c r="E38" s="24" t="s">
        <v>77</v>
      </c>
      <c r="F38" s="24" t="s">
        <v>78</v>
      </c>
      <c r="G38" s="6">
        <v>21</v>
      </c>
      <c r="H38" s="7">
        <v>73.349999999999994</v>
      </c>
      <c r="I38" s="7">
        <f t="shared" si="0"/>
        <v>1540.35</v>
      </c>
      <c r="J38" s="6">
        <v>20</v>
      </c>
      <c r="K38" s="6" t="s">
        <v>331</v>
      </c>
      <c r="L38" s="26" t="s">
        <v>329</v>
      </c>
    </row>
    <row r="39" spans="1:12" s="8" customFormat="1" ht="29">
      <c r="A39" s="22">
        <v>5384</v>
      </c>
      <c r="B39" s="6" t="s">
        <v>40</v>
      </c>
      <c r="C39" s="6">
        <v>2</v>
      </c>
      <c r="D39" s="6" t="s">
        <v>50</v>
      </c>
      <c r="E39" s="24" t="s">
        <v>79</v>
      </c>
      <c r="F39" s="24" t="s">
        <v>80</v>
      </c>
      <c r="G39" s="6">
        <v>21</v>
      </c>
      <c r="H39" s="7">
        <v>8</v>
      </c>
      <c r="I39" s="7">
        <f t="shared" si="0"/>
        <v>168</v>
      </c>
      <c r="J39" s="6">
        <v>5</v>
      </c>
      <c r="K39" s="6">
        <v>6.8</v>
      </c>
      <c r="L39" s="26" t="s">
        <v>329</v>
      </c>
    </row>
    <row r="40" spans="1:12" s="8" customFormat="1" ht="29">
      <c r="A40" s="22">
        <v>5384</v>
      </c>
      <c r="B40" s="6" t="s">
        <v>40</v>
      </c>
      <c r="C40" s="6">
        <v>2</v>
      </c>
      <c r="D40" s="6" t="s">
        <v>50</v>
      </c>
      <c r="E40" s="24" t="s">
        <v>81</v>
      </c>
      <c r="F40" s="24" t="s">
        <v>82</v>
      </c>
      <c r="G40" s="6">
        <v>21</v>
      </c>
      <c r="H40" s="7">
        <v>23.95</v>
      </c>
      <c r="I40" s="7">
        <f t="shared" si="0"/>
        <v>502.95</v>
      </c>
      <c r="J40" s="6">
        <v>25</v>
      </c>
      <c r="K40" s="6" t="s">
        <v>333</v>
      </c>
      <c r="L40" s="26" t="s">
        <v>329</v>
      </c>
    </row>
    <row r="41" spans="1:12" s="8" customFormat="1" ht="29">
      <c r="A41" s="22">
        <v>5384</v>
      </c>
      <c r="B41" s="6" t="s">
        <v>40</v>
      </c>
      <c r="C41" s="6">
        <v>2</v>
      </c>
      <c r="D41" s="6" t="s">
        <v>50</v>
      </c>
      <c r="E41" s="24" t="s">
        <v>83</v>
      </c>
      <c r="F41" s="24" t="s">
        <v>84</v>
      </c>
      <c r="G41" s="6">
        <v>1</v>
      </c>
      <c r="H41" s="7">
        <v>13410</v>
      </c>
      <c r="I41" s="7">
        <f t="shared" si="0"/>
        <v>13410</v>
      </c>
      <c r="J41" s="6">
        <v>15</v>
      </c>
      <c r="K41" s="6" t="s">
        <v>327</v>
      </c>
      <c r="L41" s="26" t="s">
        <v>47</v>
      </c>
    </row>
    <row r="42" spans="1:12" s="8" customFormat="1" ht="29">
      <c r="A42" s="22">
        <v>5384</v>
      </c>
      <c r="B42" s="6" t="s">
        <v>40</v>
      </c>
      <c r="C42" s="6">
        <v>2</v>
      </c>
      <c r="D42" s="6" t="s">
        <v>50</v>
      </c>
      <c r="E42" s="24" t="s">
        <v>85</v>
      </c>
      <c r="F42" s="24" t="s">
        <v>86</v>
      </c>
      <c r="G42" s="6">
        <v>1</v>
      </c>
      <c r="H42" s="7">
        <v>550</v>
      </c>
      <c r="I42" s="7">
        <f t="shared" si="0"/>
        <v>550</v>
      </c>
      <c r="J42" s="6">
        <v>10</v>
      </c>
      <c r="K42" s="6" t="s">
        <v>334</v>
      </c>
      <c r="L42" s="26" t="s">
        <v>329</v>
      </c>
    </row>
    <row r="43" spans="1:12" s="8" customFormat="1" ht="29">
      <c r="A43" s="22">
        <v>5384</v>
      </c>
      <c r="B43" s="6" t="s">
        <v>40</v>
      </c>
      <c r="C43" s="6">
        <v>2</v>
      </c>
      <c r="D43" s="6" t="s">
        <v>50</v>
      </c>
      <c r="E43" s="24" t="s">
        <v>87</v>
      </c>
      <c r="F43" s="24" t="s">
        <v>88</v>
      </c>
      <c r="G43" s="6">
        <v>60</v>
      </c>
      <c r="H43" s="7">
        <v>55</v>
      </c>
      <c r="I43" s="7">
        <f t="shared" si="0"/>
        <v>3300</v>
      </c>
      <c r="J43" s="6">
        <v>5</v>
      </c>
      <c r="K43" s="6" t="s">
        <v>334</v>
      </c>
      <c r="L43" s="26" t="s">
        <v>329</v>
      </c>
    </row>
    <row r="44" spans="1:12" s="8" customFormat="1" ht="29">
      <c r="A44" s="22">
        <v>5384</v>
      </c>
      <c r="B44" s="6" t="s">
        <v>40</v>
      </c>
      <c r="C44" s="6">
        <v>2</v>
      </c>
      <c r="D44" s="6" t="s">
        <v>50</v>
      </c>
      <c r="E44" s="24" t="s">
        <v>89</v>
      </c>
      <c r="F44" s="24" t="s">
        <v>90</v>
      </c>
      <c r="G44" s="6">
        <v>2</v>
      </c>
      <c r="H44" s="7">
        <v>265</v>
      </c>
      <c r="I44" s="7">
        <f t="shared" si="0"/>
        <v>530</v>
      </c>
      <c r="J44" s="6">
        <v>25</v>
      </c>
      <c r="K44" s="6" t="s">
        <v>335</v>
      </c>
      <c r="L44" s="26" t="s">
        <v>329</v>
      </c>
    </row>
    <row r="45" spans="1:12" s="8" customFormat="1" ht="29">
      <c r="A45" s="22">
        <v>5384</v>
      </c>
      <c r="B45" s="6" t="s">
        <v>40</v>
      </c>
      <c r="C45" s="6">
        <v>2</v>
      </c>
      <c r="D45" s="6" t="s">
        <v>50</v>
      </c>
      <c r="E45" s="24" t="s">
        <v>91</v>
      </c>
      <c r="F45" s="24" t="s">
        <v>92</v>
      </c>
      <c r="G45" s="6">
        <v>21</v>
      </c>
      <c r="H45" s="7">
        <v>15</v>
      </c>
      <c r="I45" s="7">
        <f t="shared" si="0"/>
        <v>315</v>
      </c>
      <c r="J45" s="6">
        <v>10</v>
      </c>
      <c r="K45" s="6" t="s">
        <v>331</v>
      </c>
      <c r="L45" s="26" t="s">
        <v>42</v>
      </c>
    </row>
    <row r="46" spans="1:12" s="8" customFormat="1" ht="29">
      <c r="A46" s="22">
        <v>5384</v>
      </c>
      <c r="B46" s="6" t="s">
        <v>40</v>
      </c>
      <c r="C46" s="6">
        <v>2</v>
      </c>
      <c r="D46" s="6" t="s">
        <v>50</v>
      </c>
      <c r="E46" s="24" t="s">
        <v>93</v>
      </c>
      <c r="F46" s="24" t="s">
        <v>94</v>
      </c>
      <c r="G46" s="6">
        <v>21</v>
      </c>
      <c r="H46" s="7">
        <v>80</v>
      </c>
      <c r="I46" s="7">
        <f t="shared" si="0"/>
        <v>1680</v>
      </c>
      <c r="J46" s="6">
        <v>15</v>
      </c>
      <c r="K46" s="6" t="s">
        <v>336</v>
      </c>
      <c r="L46" s="26" t="s">
        <v>42</v>
      </c>
    </row>
    <row r="47" spans="1:12" s="8" customFormat="1" ht="29">
      <c r="A47" s="22">
        <v>5384</v>
      </c>
      <c r="B47" s="6" t="s">
        <v>40</v>
      </c>
      <c r="C47" s="6">
        <v>2</v>
      </c>
      <c r="D47" s="6" t="s">
        <v>50</v>
      </c>
      <c r="E47" s="24" t="s">
        <v>93</v>
      </c>
      <c r="F47" s="24" t="s">
        <v>95</v>
      </c>
      <c r="G47" s="6">
        <v>21</v>
      </c>
      <c r="H47" s="7">
        <v>344</v>
      </c>
      <c r="I47" s="7">
        <f t="shared" si="0"/>
        <v>7224</v>
      </c>
      <c r="J47" s="6">
        <v>20</v>
      </c>
      <c r="K47" s="6" t="s">
        <v>336</v>
      </c>
      <c r="L47" s="26" t="s">
        <v>48</v>
      </c>
    </row>
    <row r="48" spans="1:12" s="8" customFormat="1" ht="29">
      <c r="A48" s="22">
        <v>5384</v>
      </c>
      <c r="B48" s="6" t="s">
        <v>40</v>
      </c>
      <c r="C48" s="6">
        <v>2</v>
      </c>
      <c r="D48" s="6" t="s">
        <v>50</v>
      </c>
      <c r="E48" s="24" t="s">
        <v>93</v>
      </c>
      <c r="F48" s="24" t="s">
        <v>96</v>
      </c>
      <c r="G48" s="6">
        <v>21</v>
      </c>
      <c r="H48" s="7">
        <v>239.55</v>
      </c>
      <c r="I48" s="7">
        <f t="shared" si="0"/>
        <v>5030.55</v>
      </c>
      <c r="J48" s="6">
        <v>20</v>
      </c>
      <c r="K48" s="6" t="s">
        <v>336</v>
      </c>
      <c r="L48" s="26" t="s">
        <v>48</v>
      </c>
    </row>
    <row r="49" spans="1:12" s="8" customFormat="1" ht="29">
      <c r="A49" s="22">
        <v>5384</v>
      </c>
      <c r="B49" s="6" t="s">
        <v>40</v>
      </c>
      <c r="C49" s="6">
        <v>2</v>
      </c>
      <c r="D49" s="6" t="s">
        <v>50</v>
      </c>
      <c r="E49" s="24" t="s">
        <v>93</v>
      </c>
      <c r="F49" s="24" t="s">
        <v>97</v>
      </c>
      <c r="G49" s="6">
        <v>21</v>
      </c>
      <c r="H49" s="7">
        <v>5</v>
      </c>
      <c r="I49" s="7">
        <f t="shared" si="0"/>
        <v>105</v>
      </c>
      <c r="J49" s="6">
        <v>15</v>
      </c>
      <c r="K49" s="6" t="s">
        <v>336</v>
      </c>
      <c r="L49" s="26" t="s">
        <v>42</v>
      </c>
    </row>
    <row r="50" spans="1:12" s="8" customFormat="1" ht="43.5">
      <c r="A50" s="22">
        <v>5384</v>
      </c>
      <c r="B50" s="6" t="s">
        <v>40</v>
      </c>
      <c r="C50" s="6">
        <v>2</v>
      </c>
      <c r="D50" s="6" t="s">
        <v>50</v>
      </c>
      <c r="E50" s="24" t="s">
        <v>98</v>
      </c>
      <c r="F50" s="24" t="s">
        <v>99</v>
      </c>
      <c r="G50" s="6">
        <v>21</v>
      </c>
      <c r="H50" s="7">
        <v>130</v>
      </c>
      <c r="I50" s="7">
        <f t="shared" si="0"/>
        <v>2730</v>
      </c>
      <c r="J50" s="6">
        <v>25</v>
      </c>
      <c r="K50" s="6" t="s">
        <v>336</v>
      </c>
      <c r="L50" s="26" t="s">
        <v>42</v>
      </c>
    </row>
    <row r="51" spans="1:12" s="8" customFormat="1" ht="29">
      <c r="A51" s="22">
        <v>5384</v>
      </c>
      <c r="B51" s="6" t="s">
        <v>40</v>
      </c>
      <c r="C51" s="6">
        <v>2</v>
      </c>
      <c r="D51" s="6" t="s">
        <v>50</v>
      </c>
      <c r="E51" s="24" t="s">
        <v>100</v>
      </c>
      <c r="F51" s="24" t="s">
        <v>101</v>
      </c>
      <c r="G51" s="6">
        <v>21</v>
      </c>
      <c r="H51" s="7">
        <v>345</v>
      </c>
      <c r="I51" s="7">
        <f t="shared" si="0"/>
        <v>7245</v>
      </c>
      <c r="J51" s="6">
        <v>15</v>
      </c>
      <c r="K51" s="6" t="s">
        <v>331</v>
      </c>
      <c r="L51" s="26" t="s">
        <v>42</v>
      </c>
    </row>
    <row r="52" spans="1:12" s="8" customFormat="1" ht="29">
      <c r="A52" s="22">
        <v>5384</v>
      </c>
      <c r="B52" s="6" t="s">
        <v>40</v>
      </c>
      <c r="C52" s="6">
        <v>2</v>
      </c>
      <c r="D52" s="6" t="s">
        <v>50</v>
      </c>
      <c r="E52" s="24" t="s">
        <v>102</v>
      </c>
      <c r="F52" s="24" t="s">
        <v>103</v>
      </c>
      <c r="G52" s="6">
        <v>20</v>
      </c>
      <c r="H52" s="7">
        <v>88</v>
      </c>
      <c r="I52" s="7">
        <f t="shared" si="0"/>
        <v>1760</v>
      </c>
      <c r="J52" s="6">
        <v>5</v>
      </c>
      <c r="K52" s="6" t="s">
        <v>332</v>
      </c>
      <c r="L52" s="26" t="s">
        <v>329</v>
      </c>
    </row>
    <row r="53" spans="1:12" s="8" customFormat="1" ht="29">
      <c r="A53" s="22">
        <v>5384</v>
      </c>
      <c r="B53" s="6" t="s">
        <v>40</v>
      </c>
      <c r="C53" s="6">
        <v>2</v>
      </c>
      <c r="D53" s="6" t="s">
        <v>50</v>
      </c>
      <c r="E53" s="24" t="s">
        <v>102</v>
      </c>
      <c r="F53" s="24" t="s">
        <v>104</v>
      </c>
      <c r="G53" s="6">
        <v>40</v>
      </c>
      <c r="H53" s="7">
        <v>138.80000000000001</v>
      </c>
      <c r="I53" s="7">
        <f t="shared" si="0"/>
        <v>5552</v>
      </c>
      <c r="J53" s="6">
        <v>5</v>
      </c>
      <c r="K53" s="6" t="s">
        <v>332</v>
      </c>
      <c r="L53" s="26" t="s">
        <v>329</v>
      </c>
    </row>
    <row r="54" spans="1:12" s="8" customFormat="1" ht="29">
      <c r="A54" s="22">
        <v>5384</v>
      </c>
      <c r="B54" s="6" t="s">
        <v>40</v>
      </c>
      <c r="C54" s="6">
        <v>2</v>
      </c>
      <c r="D54" s="6" t="s">
        <v>50</v>
      </c>
      <c r="E54" s="24" t="s">
        <v>102</v>
      </c>
      <c r="F54" s="24" t="s">
        <v>105</v>
      </c>
      <c r="G54" s="6">
        <v>20</v>
      </c>
      <c r="H54" s="7">
        <v>159</v>
      </c>
      <c r="I54" s="7">
        <f t="shared" si="0"/>
        <v>3180</v>
      </c>
      <c r="J54" s="6">
        <v>5</v>
      </c>
      <c r="K54" s="6" t="s">
        <v>332</v>
      </c>
      <c r="L54" s="26" t="s">
        <v>329</v>
      </c>
    </row>
    <row r="55" spans="1:12" s="8" customFormat="1" ht="29">
      <c r="A55" s="22">
        <v>5384</v>
      </c>
      <c r="B55" s="6" t="s">
        <v>40</v>
      </c>
      <c r="C55" s="6">
        <v>2</v>
      </c>
      <c r="D55" s="6" t="s">
        <v>50</v>
      </c>
      <c r="E55" s="24" t="s">
        <v>102</v>
      </c>
      <c r="F55" s="24" t="s">
        <v>106</v>
      </c>
      <c r="G55" s="6">
        <v>180</v>
      </c>
      <c r="H55" s="7">
        <v>78.77</v>
      </c>
      <c r="I55" s="7">
        <f t="shared" si="0"/>
        <v>14178.599999999999</v>
      </c>
      <c r="J55" s="6">
        <v>5</v>
      </c>
      <c r="K55" s="6" t="s">
        <v>332</v>
      </c>
      <c r="L55" s="26" t="s">
        <v>329</v>
      </c>
    </row>
    <row r="56" spans="1:12" s="8" customFormat="1" ht="29">
      <c r="A56" s="22">
        <v>5384</v>
      </c>
      <c r="B56" s="6" t="s">
        <v>40</v>
      </c>
      <c r="C56" s="6">
        <v>2</v>
      </c>
      <c r="D56" s="6" t="s">
        <v>50</v>
      </c>
      <c r="E56" s="24" t="s">
        <v>102</v>
      </c>
      <c r="F56" s="24" t="s">
        <v>107</v>
      </c>
      <c r="G56" s="6">
        <v>80</v>
      </c>
      <c r="H56" s="7">
        <v>114</v>
      </c>
      <c r="I56" s="7">
        <f t="shared" si="0"/>
        <v>9120</v>
      </c>
      <c r="J56" s="6">
        <v>5</v>
      </c>
      <c r="K56" s="6" t="s">
        <v>332</v>
      </c>
      <c r="L56" s="26" t="s">
        <v>329</v>
      </c>
    </row>
    <row r="57" spans="1:12" s="8" customFormat="1" ht="29">
      <c r="A57" s="22">
        <v>5384</v>
      </c>
      <c r="B57" s="6" t="s">
        <v>40</v>
      </c>
      <c r="C57" s="6">
        <v>2</v>
      </c>
      <c r="D57" s="6" t="s">
        <v>50</v>
      </c>
      <c r="E57" s="24" t="s">
        <v>102</v>
      </c>
      <c r="F57" s="24" t="s">
        <v>108</v>
      </c>
      <c r="G57" s="6">
        <v>40</v>
      </c>
      <c r="H57" s="7">
        <v>144.38</v>
      </c>
      <c r="I57" s="7">
        <f t="shared" si="0"/>
        <v>5775.2</v>
      </c>
      <c r="J57" s="6">
        <v>5</v>
      </c>
      <c r="K57" s="6" t="s">
        <v>332</v>
      </c>
      <c r="L57" s="26" t="s">
        <v>329</v>
      </c>
    </row>
    <row r="58" spans="1:12" s="8" customFormat="1" ht="29">
      <c r="A58" s="22">
        <v>5384</v>
      </c>
      <c r="B58" s="6" t="s">
        <v>40</v>
      </c>
      <c r="C58" s="6">
        <v>2</v>
      </c>
      <c r="D58" s="6" t="s">
        <v>50</v>
      </c>
      <c r="E58" s="24" t="s">
        <v>102</v>
      </c>
      <c r="F58" s="24" t="s">
        <v>109</v>
      </c>
      <c r="G58" s="6">
        <v>40</v>
      </c>
      <c r="H58" s="7">
        <v>89</v>
      </c>
      <c r="I58" s="7">
        <f t="shared" si="0"/>
        <v>3560</v>
      </c>
      <c r="J58" s="6">
        <v>5</v>
      </c>
      <c r="K58" s="6" t="s">
        <v>332</v>
      </c>
      <c r="L58" s="26" t="s">
        <v>329</v>
      </c>
    </row>
    <row r="59" spans="1:12" s="8" customFormat="1" ht="29">
      <c r="A59" s="22">
        <v>5384</v>
      </c>
      <c r="B59" s="6" t="s">
        <v>40</v>
      </c>
      <c r="C59" s="6">
        <v>2</v>
      </c>
      <c r="D59" s="6" t="s">
        <v>50</v>
      </c>
      <c r="E59" s="24" t="s">
        <v>102</v>
      </c>
      <c r="F59" s="24" t="s">
        <v>110</v>
      </c>
      <c r="G59" s="6">
        <v>40</v>
      </c>
      <c r="H59" s="7">
        <v>109</v>
      </c>
      <c r="I59" s="7">
        <f t="shared" si="0"/>
        <v>4360</v>
      </c>
      <c r="J59" s="6">
        <v>5</v>
      </c>
      <c r="K59" s="6" t="s">
        <v>332</v>
      </c>
      <c r="L59" s="26" t="s">
        <v>329</v>
      </c>
    </row>
    <row r="60" spans="1:12" s="8" customFormat="1" ht="29">
      <c r="A60" s="22">
        <v>5384</v>
      </c>
      <c r="B60" s="6" t="s">
        <v>40</v>
      </c>
      <c r="C60" s="6">
        <v>2</v>
      </c>
      <c r="D60" s="6" t="s">
        <v>50</v>
      </c>
      <c r="E60" s="24" t="s">
        <v>102</v>
      </c>
      <c r="F60" s="24" t="s">
        <v>111</v>
      </c>
      <c r="G60" s="6">
        <v>80</v>
      </c>
      <c r="H60" s="7">
        <v>121.83</v>
      </c>
      <c r="I60" s="7">
        <f t="shared" si="0"/>
        <v>9746.4</v>
      </c>
      <c r="J60" s="6">
        <v>5</v>
      </c>
      <c r="K60" s="6" t="s">
        <v>332</v>
      </c>
      <c r="L60" s="26" t="s">
        <v>329</v>
      </c>
    </row>
    <row r="61" spans="1:12" s="8" customFormat="1" ht="29">
      <c r="A61" s="22">
        <v>5384</v>
      </c>
      <c r="B61" s="6" t="s">
        <v>40</v>
      </c>
      <c r="C61" s="6">
        <v>2</v>
      </c>
      <c r="D61" s="6" t="s">
        <v>50</v>
      </c>
      <c r="E61" s="24" t="s">
        <v>102</v>
      </c>
      <c r="F61" s="24" t="s">
        <v>112</v>
      </c>
      <c r="G61" s="6">
        <v>40</v>
      </c>
      <c r="H61" s="7">
        <v>93.17</v>
      </c>
      <c r="I61" s="7">
        <f t="shared" si="0"/>
        <v>3726.8</v>
      </c>
      <c r="J61" s="6">
        <v>5</v>
      </c>
      <c r="K61" s="6" t="s">
        <v>332</v>
      </c>
      <c r="L61" s="26" t="s">
        <v>329</v>
      </c>
    </row>
    <row r="62" spans="1:12" s="8" customFormat="1" ht="29">
      <c r="A62" s="22">
        <v>5384</v>
      </c>
      <c r="B62" s="6" t="s">
        <v>40</v>
      </c>
      <c r="C62" s="6">
        <v>2</v>
      </c>
      <c r="D62" s="6" t="s">
        <v>50</v>
      </c>
      <c r="E62" s="24" t="s">
        <v>102</v>
      </c>
      <c r="F62" s="24" t="s">
        <v>113</v>
      </c>
      <c r="G62" s="6">
        <v>40</v>
      </c>
      <c r="H62" s="7">
        <v>319.58</v>
      </c>
      <c r="I62" s="7">
        <f t="shared" si="0"/>
        <v>12783.199999999999</v>
      </c>
      <c r="J62" s="6">
        <v>5</v>
      </c>
      <c r="K62" s="6" t="s">
        <v>332</v>
      </c>
      <c r="L62" s="26" t="s">
        <v>329</v>
      </c>
    </row>
    <row r="63" spans="1:12" s="8" customFormat="1" ht="29">
      <c r="A63" s="22">
        <v>5384</v>
      </c>
      <c r="B63" s="6" t="s">
        <v>40</v>
      </c>
      <c r="C63" s="6">
        <v>2</v>
      </c>
      <c r="D63" s="6" t="s">
        <v>50</v>
      </c>
      <c r="E63" s="24" t="s">
        <v>102</v>
      </c>
      <c r="F63" s="24" t="s">
        <v>114</v>
      </c>
      <c r="G63" s="6">
        <v>20</v>
      </c>
      <c r="H63" s="7">
        <v>76.900000000000006</v>
      </c>
      <c r="I63" s="7">
        <f t="shared" si="0"/>
        <v>1538</v>
      </c>
      <c r="J63" s="6">
        <v>5</v>
      </c>
      <c r="K63" s="6" t="s">
        <v>332</v>
      </c>
      <c r="L63" s="26" t="s">
        <v>329</v>
      </c>
    </row>
    <row r="64" spans="1:12" s="8" customFormat="1" ht="29">
      <c r="A64" s="22">
        <v>5384</v>
      </c>
      <c r="B64" s="6" t="s">
        <v>40</v>
      </c>
      <c r="C64" s="6">
        <v>2</v>
      </c>
      <c r="D64" s="6" t="s">
        <v>50</v>
      </c>
      <c r="E64" s="24" t="s">
        <v>102</v>
      </c>
      <c r="F64" s="24" t="s">
        <v>115</v>
      </c>
      <c r="G64" s="6">
        <v>60</v>
      </c>
      <c r="H64" s="7">
        <v>66.040000000000006</v>
      </c>
      <c r="I64" s="7">
        <f t="shared" si="0"/>
        <v>3962.4000000000005</v>
      </c>
      <c r="J64" s="6">
        <v>5</v>
      </c>
      <c r="K64" s="6" t="s">
        <v>332</v>
      </c>
      <c r="L64" s="26" t="s">
        <v>329</v>
      </c>
    </row>
    <row r="65" spans="1:12" s="8" customFormat="1" ht="29">
      <c r="A65" s="22">
        <v>5384</v>
      </c>
      <c r="B65" s="6" t="s">
        <v>40</v>
      </c>
      <c r="C65" s="6">
        <v>2</v>
      </c>
      <c r="D65" s="6" t="s">
        <v>50</v>
      </c>
      <c r="E65" s="24" t="s">
        <v>102</v>
      </c>
      <c r="F65" s="24" t="s">
        <v>116</v>
      </c>
      <c r="G65" s="6">
        <v>20</v>
      </c>
      <c r="H65" s="7">
        <v>219</v>
      </c>
      <c r="I65" s="7">
        <f t="shared" si="0"/>
        <v>4380</v>
      </c>
      <c r="J65" s="6">
        <v>5</v>
      </c>
      <c r="K65" s="6" t="s">
        <v>332</v>
      </c>
      <c r="L65" s="26" t="s">
        <v>329</v>
      </c>
    </row>
    <row r="66" spans="1:12" s="8" customFormat="1" ht="29">
      <c r="A66" s="22">
        <v>5384</v>
      </c>
      <c r="B66" s="6" t="s">
        <v>40</v>
      </c>
      <c r="C66" s="6">
        <v>2</v>
      </c>
      <c r="D66" s="6" t="s">
        <v>50</v>
      </c>
      <c r="E66" s="24" t="s">
        <v>102</v>
      </c>
      <c r="F66" s="24" t="s">
        <v>117</v>
      </c>
      <c r="G66" s="6">
        <v>20</v>
      </c>
      <c r="H66" s="7">
        <v>60.59</v>
      </c>
      <c r="I66" s="7">
        <f t="shared" si="0"/>
        <v>1211.8000000000002</v>
      </c>
      <c r="J66" s="6">
        <v>5</v>
      </c>
      <c r="K66" s="6" t="s">
        <v>332</v>
      </c>
      <c r="L66" s="26" t="s">
        <v>329</v>
      </c>
    </row>
    <row r="67" spans="1:12" s="8" customFormat="1" ht="29">
      <c r="A67" s="22">
        <v>5384</v>
      </c>
      <c r="B67" s="6" t="s">
        <v>40</v>
      </c>
      <c r="C67" s="6">
        <v>2</v>
      </c>
      <c r="D67" s="6" t="s">
        <v>50</v>
      </c>
      <c r="E67" s="24" t="s">
        <v>102</v>
      </c>
      <c r="F67" s="24" t="s">
        <v>118</v>
      </c>
      <c r="G67" s="6">
        <v>20</v>
      </c>
      <c r="H67" s="7">
        <v>21.67</v>
      </c>
      <c r="I67" s="7">
        <f t="shared" si="0"/>
        <v>433.40000000000003</v>
      </c>
      <c r="J67" s="6">
        <v>5</v>
      </c>
      <c r="K67" s="6" t="s">
        <v>332</v>
      </c>
      <c r="L67" s="26" t="s">
        <v>329</v>
      </c>
    </row>
    <row r="68" spans="1:12" s="8" customFormat="1" ht="29">
      <c r="A68" s="22">
        <v>5384</v>
      </c>
      <c r="B68" s="6" t="s">
        <v>40</v>
      </c>
      <c r="C68" s="6">
        <v>2</v>
      </c>
      <c r="D68" s="6" t="s">
        <v>50</v>
      </c>
      <c r="E68" s="24" t="s">
        <v>102</v>
      </c>
      <c r="F68" s="24" t="s">
        <v>119</v>
      </c>
      <c r="G68" s="6">
        <v>80</v>
      </c>
      <c r="H68" s="7">
        <v>108.51</v>
      </c>
      <c r="I68" s="7">
        <f t="shared" si="0"/>
        <v>8680.8000000000011</v>
      </c>
      <c r="J68" s="6">
        <v>5</v>
      </c>
      <c r="K68" s="6" t="s">
        <v>332</v>
      </c>
      <c r="L68" s="26" t="s">
        <v>329</v>
      </c>
    </row>
    <row r="69" spans="1:12" s="8" customFormat="1" ht="29">
      <c r="A69" s="22">
        <v>5384</v>
      </c>
      <c r="B69" s="6" t="s">
        <v>40</v>
      </c>
      <c r="C69" s="6">
        <v>2</v>
      </c>
      <c r="D69" s="6" t="s">
        <v>50</v>
      </c>
      <c r="E69" s="24" t="s">
        <v>102</v>
      </c>
      <c r="F69" s="24" t="s">
        <v>120</v>
      </c>
      <c r="G69" s="6">
        <v>20</v>
      </c>
      <c r="H69" s="7">
        <v>40.119999999999997</v>
      </c>
      <c r="I69" s="7">
        <f t="shared" si="0"/>
        <v>802.4</v>
      </c>
      <c r="J69" s="6">
        <v>5</v>
      </c>
      <c r="K69" s="6" t="s">
        <v>332</v>
      </c>
      <c r="L69" s="26" t="s">
        <v>329</v>
      </c>
    </row>
    <row r="70" spans="1:12" s="8" customFormat="1" ht="29">
      <c r="A70" s="22">
        <v>5384</v>
      </c>
      <c r="B70" s="6" t="s">
        <v>40</v>
      </c>
      <c r="C70" s="6">
        <v>2</v>
      </c>
      <c r="D70" s="6" t="s">
        <v>50</v>
      </c>
      <c r="E70" s="24" t="s">
        <v>102</v>
      </c>
      <c r="F70" s="24" t="s">
        <v>121</v>
      </c>
      <c r="G70" s="6">
        <v>120</v>
      </c>
      <c r="H70" s="7">
        <v>52.79</v>
      </c>
      <c r="I70" s="7">
        <f t="shared" si="0"/>
        <v>6334.8</v>
      </c>
      <c r="J70" s="6">
        <v>5</v>
      </c>
      <c r="K70" s="6" t="s">
        <v>332</v>
      </c>
      <c r="L70" s="26" t="s">
        <v>329</v>
      </c>
    </row>
    <row r="71" spans="1:12" s="8" customFormat="1" ht="29">
      <c r="A71" s="22">
        <v>5384</v>
      </c>
      <c r="B71" s="6" t="s">
        <v>40</v>
      </c>
      <c r="C71" s="6">
        <v>2</v>
      </c>
      <c r="D71" s="6" t="s">
        <v>50</v>
      </c>
      <c r="E71" s="24" t="s">
        <v>122</v>
      </c>
      <c r="F71" s="24" t="s">
        <v>123</v>
      </c>
      <c r="G71" s="6">
        <v>80</v>
      </c>
      <c r="H71" s="7">
        <v>6.23</v>
      </c>
      <c r="I71" s="7">
        <f t="shared" si="0"/>
        <v>498.40000000000003</v>
      </c>
      <c r="J71" s="6">
        <v>15</v>
      </c>
      <c r="K71" s="6" t="s">
        <v>332</v>
      </c>
      <c r="L71" s="26" t="s">
        <v>329</v>
      </c>
    </row>
    <row r="72" spans="1:12" s="8" customFormat="1" ht="29">
      <c r="A72" s="22">
        <v>5384</v>
      </c>
      <c r="B72" s="6" t="s">
        <v>40</v>
      </c>
      <c r="C72" s="6">
        <v>2</v>
      </c>
      <c r="D72" s="6" t="s">
        <v>50</v>
      </c>
      <c r="E72" s="24" t="s">
        <v>122</v>
      </c>
      <c r="F72" s="24" t="s">
        <v>124</v>
      </c>
      <c r="G72" s="6">
        <v>20</v>
      </c>
      <c r="H72" s="7">
        <v>6.23</v>
      </c>
      <c r="I72" s="7">
        <f t="shared" si="0"/>
        <v>124.60000000000001</v>
      </c>
      <c r="J72" s="6">
        <v>10</v>
      </c>
      <c r="K72" s="6" t="s">
        <v>332</v>
      </c>
      <c r="L72" s="26" t="s">
        <v>329</v>
      </c>
    </row>
    <row r="73" spans="1:12" s="8" customFormat="1" ht="29">
      <c r="A73" s="22">
        <v>5384</v>
      </c>
      <c r="B73" s="6" t="s">
        <v>40</v>
      </c>
      <c r="C73" s="6">
        <v>2</v>
      </c>
      <c r="D73" s="6" t="s">
        <v>50</v>
      </c>
      <c r="E73" s="24" t="s">
        <v>125</v>
      </c>
      <c r="F73" s="24" t="s">
        <v>126</v>
      </c>
      <c r="G73" s="6">
        <v>20</v>
      </c>
      <c r="H73" s="7">
        <v>1084</v>
      </c>
      <c r="I73" s="7">
        <f t="shared" ref="I73:I136" si="1">G73*H73</f>
        <v>21680</v>
      </c>
      <c r="J73" s="6">
        <v>7</v>
      </c>
      <c r="K73" s="6" t="s">
        <v>332</v>
      </c>
      <c r="L73" s="26" t="s">
        <v>329</v>
      </c>
    </row>
    <row r="74" spans="1:12" s="8" customFormat="1" ht="29">
      <c r="A74" s="22">
        <v>5384</v>
      </c>
      <c r="B74" s="6" t="s">
        <v>40</v>
      </c>
      <c r="C74" s="6">
        <v>2</v>
      </c>
      <c r="D74" s="6" t="s">
        <v>50</v>
      </c>
      <c r="E74" s="24" t="s">
        <v>125</v>
      </c>
      <c r="F74" s="24" t="s">
        <v>127</v>
      </c>
      <c r="G74" s="6">
        <v>20</v>
      </c>
      <c r="H74" s="7">
        <v>1493</v>
      </c>
      <c r="I74" s="7">
        <f t="shared" si="1"/>
        <v>29860</v>
      </c>
      <c r="J74" s="6">
        <v>7</v>
      </c>
      <c r="K74" s="6" t="s">
        <v>332</v>
      </c>
      <c r="L74" s="26" t="s">
        <v>329</v>
      </c>
    </row>
    <row r="75" spans="1:12" s="8" customFormat="1" ht="29">
      <c r="A75" s="22">
        <v>5384</v>
      </c>
      <c r="B75" s="6" t="s">
        <v>40</v>
      </c>
      <c r="C75" s="6">
        <v>2</v>
      </c>
      <c r="D75" s="6" t="s">
        <v>50</v>
      </c>
      <c r="E75" s="24" t="s">
        <v>125</v>
      </c>
      <c r="F75" s="24" t="s">
        <v>128</v>
      </c>
      <c r="G75" s="6">
        <v>20</v>
      </c>
      <c r="H75" s="7">
        <v>1591</v>
      </c>
      <c r="I75" s="7">
        <f t="shared" si="1"/>
        <v>31820</v>
      </c>
      <c r="J75" s="6">
        <v>7</v>
      </c>
      <c r="K75" s="6" t="s">
        <v>332</v>
      </c>
      <c r="L75" s="26" t="s">
        <v>329</v>
      </c>
    </row>
    <row r="76" spans="1:12" s="8" customFormat="1" ht="29">
      <c r="A76" s="22">
        <v>5384</v>
      </c>
      <c r="B76" s="6" t="s">
        <v>40</v>
      </c>
      <c r="C76" s="6">
        <v>2</v>
      </c>
      <c r="D76" s="6" t="s">
        <v>50</v>
      </c>
      <c r="E76" s="24" t="s">
        <v>125</v>
      </c>
      <c r="F76" s="24" t="s">
        <v>129</v>
      </c>
      <c r="G76" s="6">
        <v>40</v>
      </c>
      <c r="H76" s="7">
        <v>93.3</v>
      </c>
      <c r="I76" s="7">
        <f t="shared" si="1"/>
        <v>3732</v>
      </c>
      <c r="J76" s="6">
        <v>5</v>
      </c>
      <c r="K76" s="6" t="s">
        <v>332</v>
      </c>
      <c r="L76" s="26" t="s">
        <v>329</v>
      </c>
    </row>
    <row r="77" spans="1:12" s="8" customFormat="1" ht="29">
      <c r="A77" s="22">
        <v>5384</v>
      </c>
      <c r="B77" s="6" t="s">
        <v>40</v>
      </c>
      <c r="C77" s="6">
        <v>2</v>
      </c>
      <c r="D77" s="6" t="s">
        <v>50</v>
      </c>
      <c r="E77" s="24" t="s">
        <v>125</v>
      </c>
      <c r="F77" s="24" t="s">
        <v>130</v>
      </c>
      <c r="G77" s="6">
        <v>40</v>
      </c>
      <c r="H77" s="7">
        <v>114.7</v>
      </c>
      <c r="I77" s="7">
        <f t="shared" si="1"/>
        <v>4588</v>
      </c>
      <c r="J77" s="6">
        <v>5</v>
      </c>
      <c r="K77" s="6" t="s">
        <v>332</v>
      </c>
      <c r="L77" s="26" t="s">
        <v>329</v>
      </c>
    </row>
    <row r="78" spans="1:12" s="8" customFormat="1" ht="29">
      <c r="A78" s="22">
        <v>5384</v>
      </c>
      <c r="B78" s="6" t="s">
        <v>40</v>
      </c>
      <c r="C78" s="6">
        <v>2</v>
      </c>
      <c r="D78" s="6" t="s">
        <v>50</v>
      </c>
      <c r="E78" s="24" t="s">
        <v>125</v>
      </c>
      <c r="F78" s="24" t="s">
        <v>131</v>
      </c>
      <c r="G78" s="6">
        <v>20</v>
      </c>
      <c r="H78" s="7">
        <v>83.91</v>
      </c>
      <c r="I78" s="7">
        <f t="shared" si="1"/>
        <v>1678.1999999999998</v>
      </c>
      <c r="J78" s="6">
        <v>5</v>
      </c>
      <c r="K78" s="6" t="s">
        <v>332</v>
      </c>
      <c r="L78" s="26" t="s">
        <v>329</v>
      </c>
    </row>
    <row r="79" spans="1:12" s="8" customFormat="1" ht="29">
      <c r="A79" s="22">
        <v>5384</v>
      </c>
      <c r="B79" s="6" t="s">
        <v>40</v>
      </c>
      <c r="C79" s="6">
        <v>2</v>
      </c>
      <c r="D79" s="6" t="s">
        <v>50</v>
      </c>
      <c r="E79" s="24" t="s">
        <v>125</v>
      </c>
      <c r="F79" s="24" t="s">
        <v>132</v>
      </c>
      <c r="G79" s="6">
        <v>20</v>
      </c>
      <c r="H79" s="7">
        <v>41.16</v>
      </c>
      <c r="I79" s="7">
        <f t="shared" si="1"/>
        <v>823.19999999999993</v>
      </c>
      <c r="J79" s="6">
        <v>5</v>
      </c>
      <c r="K79" s="6" t="s">
        <v>332</v>
      </c>
      <c r="L79" s="26" t="s">
        <v>329</v>
      </c>
    </row>
    <row r="80" spans="1:12" s="8" customFormat="1" ht="29">
      <c r="A80" s="22">
        <v>5384</v>
      </c>
      <c r="B80" s="6" t="s">
        <v>40</v>
      </c>
      <c r="C80" s="6">
        <v>2</v>
      </c>
      <c r="D80" s="6" t="s">
        <v>50</v>
      </c>
      <c r="E80" s="24" t="s">
        <v>125</v>
      </c>
      <c r="F80" s="24" t="s">
        <v>133</v>
      </c>
      <c r="G80" s="6">
        <v>40</v>
      </c>
      <c r="H80" s="7">
        <v>58.42</v>
      </c>
      <c r="I80" s="7">
        <f t="shared" si="1"/>
        <v>2336.8000000000002</v>
      </c>
      <c r="J80" s="6">
        <v>5</v>
      </c>
      <c r="K80" s="6" t="s">
        <v>332</v>
      </c>
      <c r="L80" s="26" t="s">
        <v>329</v>
      </c>
    </row>
    <row r="81" spans="1:12" s="8" customFormat="1" ht="29">
      <c r="A81" s="22">
        <v>5384</v>
      </c>
      <c r="B81" s="6" t="s">
        <v>40</v>
      </c>
      <c r="C81" s="6">
        <v>2</v>
      </c>
      <c r="D81" s="6" t="s">
        <v>50</v>
      </c>
      <c r="E81" s="24" t="s">
        <v>125</v>
      </c>
      <c r="F81" s="24" t="s">
        <v>134</v>
      </c>
      <c r="G81" s="6">
        <v>20</v>
      </c>
      <c r="H81" s="7">
        <v>199.18</v>
      </c>
      <c r="I81" s="7">
        <f t="shared" si="1"/>
        <v>3983.6000000000004</v>
      </c>
      <c r="J81" s="6">
        <v>5</v>
      </c>
      <c r="K81" s="6" t="s">
        <v>332</v>
      </c>
      <c r="L81" s="26" t="s">
        <v>329</v>
      </c>
    </row>
    <row r="82" spans="1:12" s="8" customFormat="1" ht="29">
      <c r="A82" s="22">
        <v>5384</v>
      </c>
      <c r="B82" s="6" t="s">
        <v>40</v>
      </c>
      <c r="C82" s="6">
        <v>2</v>
      </c>
      <c r="D82" s="6" t="s">
        <v>50</v>
      </c>
      <c r="E82" s="24" t="s">
        <v>125</v>
      </c>
      <c r="F82" s="24" t="s">
        <v>135</v>
      </c>
      <c r="G82" s="6">
        <v>20</v>
      </c>
      <c r="H82" s="7">
        <v>112.06</v>
      </c>
      <c r="I82" s="7">
        <f t="shared" si="1"/>
        <v>2241.1999999999998</v>
      </c>
      <c r="J82" s="6">
        <v>5</v>
      </c>
      <c r="K82" s="6" t="s">
        <v>332</v>
      </c>
      <c r="L82" s="26" t="s">
        <v>329</v>
      </c>
    </row>
    <row r="83" spans="1:12" s="8" customFormat="1" ht="29">
      <c r="A83" s="22">
        <v>5384</v>
      </c>
      <c r="B83" s="6" t="s">
        <v>40</v>
      </c>
      <c r="C83" s="6">
        <v>2</v>
      </c>
      <c r="D83" s="6" t="s">
        <v>50</v>
      </c>
      <c r="E83" s="24" t="s">
        <v>125</v>
      </c>
      <c r="F83" s="24" t="s">
        <v>136</v>
      </c>
      <c r="G83" s="6">
        <v>20</v>
      </c>
      <c r="H83" s="7">
        <v>56.69</v>
      </c>
      <c r="I83" s="7">
        <f t="shared" si="1"/>
        <v>1133.8</v>
      </c>
      <c r="J83" s="6">
        <v>5</v>
      </c>
      <c r="K83" s="6" t="s">
        <v>332</v>
      </c>
      <c r="L83" s="26" t="s">
        <v>329</v>
      </c>
    </row>
    <row r="84" spans="1:12" s="8" customFormat="1" ht="29">
      <c r="A84" s="22">
        <v>5384</v>
      </c>
      <c r="B84" s="6" t="s">
        <v>40</v>
      </c>
      <c r="C84" s="6">
        <v>2</v>
      </c>
      <c r="D84" s="6" t="s">
        <v>50</v>
      </c>
      <c r="E84" s="24" t="s">
        <v>125</v>
      </c>
      <c r="F84" s="24" t="s">
        <v>137</v>
      </c>
      <c r="G84" s="6">
        <v>20</v>
      </c>
      <c r="H84" s="7">
        <v>95.47</v>
      </c>
      <c r="I84" s="7">
        <f t="shared" si="1"/>
        <v>1909.4</v>
      </c>
      <c r="J84" s="6">
        <v>5</v>
      </c>
      <c r="K84" s="6" t="s">
        <v>332</v>
      </c>
      <c r="L84" s="26" t="s">
        <v>329</v>
      </c>
    </row>
    <row r="85" spans="1:12" s="8" customFormat="1" ht="29">
      <c r="A85" s="22">
        <v>5384</v>
      </c>
      <c r="B85" s="6" t="s">
        <v>40</v>
      </c>
      <c r="C85" s="6">
        <v>2</v>
      </c>
      <c r="D85" s="6" t="s">
        <v>50</v>
      </c>
      <c r="E85" s="24" t="s">
        <v>125</v>
      </c>
      <c r="F85" s="24" t="s">
        <v>138</v>
      </c>
      <c r="G85" s="6">
        <v>40</v>
      </c>
      <c r="H85" s="7">
        <v>67.48</v>
      </c>
      <c r="I85" s="7">
        <f t="shared" si="1"/>
        <v>2699.2000000000003</v>
      </c>
      <c r="J85" s="6">
        <v>5</v>
      </c>
      <c r="K85" s="6" t="s">
        <v>332</v>
      </c>
      <c r="L85" s="26" t="s">
        <v>329</v>
      </c>
    </row>
    <row r="86" spans="1:12" s="8" customFormat="1" ht="29">
      <c r="A86" s="22">
        <v>5384</v>
      </c>
      <c r="B86" s="6" t="s">
        <v>40</v>
      </c>
      <c r="C86" s="6">
        <v>2</v>
      </c>
      <c r="D86" s="6" t="s">
        <v>50</v>
      </c>
      <c r="E86" s="24" t="s">
        <v>125</v>
      </c>
      <c r="F86" s="24" t="s">
        <v>139</v>
      </c>
      <c r="G86" s="6">
        <v>80</v>
      </c>
      <c r="H86" s="7">
        <v>84.08</v>
      </c>
      <c r="I86" s="7">
        <f t="shared" si="1"/>
        <v>6726.4</v>
      </c>
      <c r="J86" s="6">
        <v>5</v>
      </c>
      <c r="K86" s="6" t="s">
        <v>332</v>
      </c>
      <c r="L86" s="26" t="s">
        <v>329</v>
      </c>
    </row>
    <row r="87" spans="1:12" s="8" customFormat="1" ht="29">
      <c r="A87" s="22">
        <v>5384</v>
      </c>
      <c r="B87" s="6" t="s">
        <v>40</v>
      </c>
      <c r="C87" s="6">
        <v>2</v>
      </c>
      <c r="D87" s="6" t="s">
        <v>50</v>
      </c>
      <c r="E87" s="24" t="s">
        <v>125</v>
      </c>
      <c r="F87" s="24" t="s">
        <v>140</v>
      </c>
      <c r="G87" s="6">
        <v>40</v>
      </c>
      <c r="H87" s="7">
        <v>117.39</v>
      </c>
      <c r="I87" s="7">
        <f t="shared" si="1"/>
        <v>4695.6000000000004</v>
      </c>
      <c r="J87" s="6">
        <v>5</v>
      </c>
      <c r="K87" s="6" t="s">
        <v>332</v>
      </c>
      <c r="L87" s="26" t="s">
        <v>329</v>
      </c>
    </row>
    <row r="88" spans="1:12" s="8" customFormat="1" ht="29">
      <c r="A88" s="22">
        <v>5384</v>
      </c>
      <c r="B88" s="6" t="s">
        <v>40</v>
      </c>
      <c r="C88" s="6">
        <v>2</v>
      </c>
      <c r="D88" s="6" t="s">
        <v>50</v>
      </c>
      <c r="E88" s="24" t="s">
        <v>125</v>
      </c>
      <c r="F88" s="24" t="s">
        <v>141</v>
      </c>
      <c r="G88" s="6">
        <v>40</v>
      </c>
      <c r="H88" s="7">
        <v>119.29</v>
      </c>
      <c r="I88" s="7">
        <f t="shared" si="1"/>
        <v>4771.6000000000004</v>
      </c>
      <c r="J88" s="6">
        <v>5</v>
      </c>
      <c r="K88" s="6" t="s">
        <v>332</v>
      </c>
      <c r="L88" s="26" t="s">
        <v>329</v>
      </c>
    </row>
    <row r="89" spans="1:12" s="8" customFormat="1" ht="29">
      <c r="A89" s="22">
        <v>5384</v>
      </c>
      <c r="B89" s="6" t="s">
        <v>40</v>
      </c>
      <c r="C89" s="6">
        <v>2</v>
      </c>
      <c r="D89" s="6" t="s">
        <v>50</v>
      </c>
      <c r="E89" s="24" t="s">
        <v>125</v>
      </c>
      <c r="F89" s="24" t="s">
        <v>142</v>
      </c>
      <c r="G89" s="6">
        <v>80</v>
      </c>
      <c r="H89" s="7">
        <v>135.77000000000001</v>
      </c>
      <c r="I89" s="7">
        <f t="shared" si="1"/>
        <v>10861.6</v>
      </c>
      <c r="J89" s="6">
        <v>5</v>
      </c>
      <c r="K89" s="6" t="s">
        <v>332</v>
      </c>
      <c r="L89" s="26" t="s">
        <v>329</v>
      </c>
    </row>
    <row r="90" spans="1:12" s="8" customFormat="1" ht="29">
      <c r="A90" s="22">
        <v>5384</v>
      </c>
      <c r="B90" s="6" t="s">
        <v>40</v>
      </c>
      <c r="C90" s="6">
        <v>2</v>
      </c>
      <c r="D90" s="6" t="s">
        <v>50</v>
      </c>
      <c r="E90" s="24" t="s">
        <v>125</v>
      </c>
      <c r="F90" s="24" t="s">
        <v>143</v>
      </c>
      <c r="G90" s="6">
        <v>20</v>
      </c>
      <c r="H90" s="7">
        <v>83.91</v>
      </c>
      <c r="I90" s="7">
        <f t="shared" si="1"/>
        <v>1678.1999999999998</v>
      </c>
      <c r="J90" s="6">
        <v>5</v>
      </c>
      <c r="K90" s="6" t="s">
        <v>332</v>
      </c>
      <c r="L90" s="26" t="s">
        <v>329</v>
      </c>
    </row>
    <row r="91" spans="1:12" s="8" customFormat="1" ht="29">
      <c r="A91" s="22">
        <v>5384</v>
      </c>
      <c r="B91" s="6" t="s">
        <v>40</v>
      </c>
      <c r="C91" s="6">
        <v>2</v>
      </c>
      <c r="D91" s="6" t="s">
        <v>50</v>
      </c>
      <c r="E91" s="24" t="s">
        <v>125</v>
      </c>
      <c r="F91" s="24" t="s">
        <v>144</v>
      </c>
      <c r="G91" s="6">
        <v>40</v>
      </c>
      <c r="H91" s="7">
        <v>169.71</v>
      </c>
      <c r="I91" s="7">
        <f t="shared" si="1"/>
        <v>6788.4000000000005</v>
      </c>
      <c r="J91" s="6">
        <v>5</v>
      </c>
      <c r="K91" s="6" t="s">
        <v>332</v>
      </c>
      <c r="L91" s="26" t="s">
        <v>329</v>
      </c>
    </row>
    <row r="92" spans="1:12" s="8" customFormat="1" ht="29">
      <c r="A92" s="22">
        <v>5384</v>
      </c>
      <c r="B92" s="6" t="s">
        <v>40</v>
      </c>
      <c r="C92" s="6">
        <v>2</v>
      </c>
      <c r="D92" s="6" t="s">
        <v>50</v>
      </c>
      <c r="E92" s="24" t="s">
        <v>125</v>
      </c>
      <c r="F92" s="24" t="s">
        <v>145</v>
      </c>
      <c r="G92" s="6">
        <v>40</v>
      </c>
      <c r="H92" s="7">
        <v>104.75</v>
      </c>
      <c r="I92" s="7">
        <f t="shared" si="1"/>
        <v>4190</v>
      </c>
      <c r="J92" s="6">
        <v>5</v>
      </c>
      <c r="K92" s="6" t="s">
        <v>332</v>
      </c>
      <c r="L92" s="26" t="s">
        <v>329</v>
      </c>
    </row>
    <row r="93" spans="1:12" s="8" customFormat="1" ht="29">
      <c r="A93" s="22">
        <v>5384</v>
      </c>
      <c r="B93" s="6" t="s">
        <v>40</v>
      </c>
      <c r="C93" s="6">
        <v>2</v>
      </c>
      <c r="D93" s="6" t="s">
        <v>50</v>
      </c>
      <c r="E93" s="24" t="s">
        <v>125</v>
      </c>
      <c r="F93" s="24" t="s">
        <v>146</v>
      </c>
      <c r="G93" s="6">
        <v>40</v>
      </c>
      <c r="H93" s="7">
        <v>103.52</v>
      </c>
      <c r="I93" s="7">
        <f t="shared" si="1"/>
        <v>4140.8</v>
      </c>
      <c r="J93" s="6">
        <v>5</v>
      </c>
      <c r="K93" s="6" t="s">
        <v>332</v>
      </c>
      <c r="L93" s="26" t="s">
        <v>329</v>
      </c>
    </row>
    <row r="94" spans="1:12" s="8" customFormat="1" ht="29">
      <c r="A94" s="22">
        <v>5384</v>
      </c>
      <c r="B94" s="6" t="s">
        <v>40</v>
      </c>
      <c r="C94" s="6">
        <v>2</v>
      </c>
      <c r="D94" s="6" t="s">
        <v>50</v>
      </c>
      <c r="E94" s="24" t="s">
        <v>125</v>
      </c>
      <c r="F94" s="24" t="s">
        <v>147</v>
      </c>
      <c r="G94" s="6">
        <v>20</v>
      </c>
      <c r="H94" s="7">
        <v>213.82</v>
      </c>
      <c r="I94" s="7">
        <f t="shared" si="1"/>
        <v>4276.3999999999996</v>
      </c>
      <c r="J94" s="6">
        <v>5</v>
      </c>
      <c r="K94" s="6" t="s">
        <v>332</v>
      </c>
      <c r="L94" s="26" t="s">
        <v>329</v>
      </c>
    </row>
    <row r="95" spans="1:12" s="8" customFormat="1" ht="29">
      <c r="A95" s="22">
        <v>5384</v>
      </c>
      <c r="B95" s="6" t="s">
        <v>40</v>
      </c>
      <c r="C95" s="6">
        <v>2</v>
      </c>
      <c r="D95" s="6" t="s">
        <v>50</v>
      </c>
      <c r="E95" s="24" t="s">
        <v>125</v>
      </c>
      <c r="F95" s="24" t="s">
        <v>148</v>
      </c>
      <c r="G95" s="6">
        <v>20</v>
      </c>
      <c r="H95" s="7">
        <v>107.49</v>
      </c>
      <c r="I95" s="7">
        <f t="shared" si="1"/>
        <v>2149.7999999999997</v>
      </c>
      <c r="J95" s="6">
        <v>5</v>
      </c>
      <c r="K95" s="6" t="s">
        <v>332</v>
      </c>
      <c r="L95" s="26" t="s">
        <v>329</v>
      </c>
    </row>
    <row r="96" spans="1:12" s="8" customFormat="1" ht="29">
      <c r="A96" s="22">
        <v>5384</v>
      </c>
      <c r="B96" s="6" t="s">
        <v>40</v>
      </c>
      <c r="C96" s="6">
        <v>2</v>
      </c>
      <c r="D96" s="6" t="s">
        <v>50</v>
      </c>
      <c r="E96" s="24" t="s">
        <v>125</v>
      </c>
      <c r="F96" s="24" t="s">
        <v>149</v>
      </c>
      <c r="G96" s="6">
        <v>20</v>
      </c>
      <c r="H96" s="7">
        <v>63.42</v>
      </c>
      <c r="I96" s="7">
        <f t="shared" si="1"/>
        <v>1268.4000000000001</v>
      </c>
      <c r="J96" s="6">
        <v>5</v>
      </c>
      <c r="K96" s="6" t="s">
        <v>332</v>
      </c>
      <c r="L96" s="26" t="s">
        <v>329</v>
      </c>
    </row>
    <row r="97" spans="1:12" s="8" customFormat="1" ht="29">
      <c r="A97" s="22">
        <v>5384</v>
      </c>
      <c r="B97" s="6" t="s">
        <v>40</v>
      </c>
      <c r="C97" s="6">
        <v>2</v>
      </c>
      <c r="D97" s="6" t="s">
        <v>50</v>
      </c>
      <c r="E97" s="24" t="s">
        <v>125</v>
      </c>
      <c r="F97" s="24" t="s">
        <v>150</v>
      </c>
      <c r="G97" s="6">
        <v>20</v>
      </c>
      <c r="H97" s="7">
        <v>167.79</v>
      </c>
      <c r="I97" s="7">
        <f t="shared" si="1"/>
        <v>3355.7999999999997</v>
      </c>
      <c r="J97" s="6">
        <v>5</v>
      </c>
      <c r="K97" s="6" t="s">
        <v>332</v>
      </c>
      <c r="L97" s="26" t="s">
        <v>329</v>
      </c>
    </row>
    <row r="98" spans="1:12" s="8" customFormat="1" ht="29">
      <c r="A98" s="22">
        <v>5384</v>
      </c>
      <c r="B98" s="6" t="s">
        <v>40</v>
      </c>
      <c r="C98" s="6">
        <v>2</v>
      </c>
      <c r="D98" s="6" t="s">
        <v>50</v>
      </c>
      <c r="E98" s="24" t="s">
        <v>125</v>
      </c>
      <c r="F98" s="24" t="s">
        <v>151</v>
      </c>
      <c r="G98" s="6">
        <v>120</v>
      </c>
      <c r="H98" s="7">
        <v>172</v>
      </c>
      <c r="I98" s="7">
        <f t="shared" si="1"/>
        <v>20640</v>
      </c>
      <c r="J98" s="6">
        <v>5</v>
      </c>
      <c r="K98" s="6" t="s">
        <v>332</v>
      </c>
      <c r="L98" s="26" t="s">
        <v>329</v>
      </c>
    </row>
    <row r="99" spans="1:12" s="8" customFormat="1" ht="29">
      <c r="A99" s="22">
        <v>5384</v>
      </c>
      <c r="B99" s="6" t="s">
        <v>40</v>
      </c>
      <c r="C99" s="6">
        <v>2</v>
      </c>
      <c r="D99" s="6" t="s">
        <v>50</v>
      </c>
      <c r="E99" s="24" t="s">
        <v>125</v>
      </c>
      <c r="F99" s="24" t="s">
        <v>152</v>
      </c>
      <c r="G99" s="6">
        <v>20</v>
      </c>
      <c r="H99" s="7">
        <v>139</v>
      </c>
      <c r="I99" s="7">
        <f t="shared" si="1"/>
        <v>2780</v>
      </c>
      <c r="J99" s="6">
        <v>5</v>
      </c>
      <c r="K99" s="6" t="s">
        <v>332</v>
      </c>
      <c r="L99" s="26" t="s">
        <v>329</v>
      </c>
    </row>
    <row r="100" spans="1:12" s="8" customFormat="1" ht="29">
      <c r="A100" s="22">
        <v>5384</v>
      </c>
      <c r="B100" s="6" t="s">
        <v>40</v>
      </c>
      <c r="C100" s="6">
        <v>2</v>
      </c>
      <c r="D100" s="6" t="s">
        <v>50</v>
      </c>
      <c r="E100" s="24" t="s">
        <v>125</v>
      </c>
      <c r="F100" s="24" t="s">
        <v>153</v>
      </c>
      <c r="G100" s="6">
        <v>40</v>
      </c>
      <c r="H100" s="7">
        <v>155</v>
      </c>
      <c r="I100" s="7">
        <f t="shared" si="1"/>
        <v>6200</v>
      </c>
      <c r="J100" s="6">
        <v>5</v>
      </c>
      <c r="K100" s="6" t="s">
        <v>332</v>
      </c>
      <c r="L100" s="26" t="s">
        <v>329</v>
      </c>
    </row>
    <row r="101" spans="1:12" s="8" customFormat="1" ht="29">
      <c r="A101" s="22">
        <v>5384</v>
      </c>
      <c r="B101" s="6" t="s">
        <v>40</v>
      </c>
      <c r="C101" s="6">
        <v>2</v>
      </c>
      <c r="D101" s="6" t="s">
        <v>50</v>
      </c>
      <c r="E101" s="24" t="s">
        <v>125</v>
      </c>
      <c r="F101" s="24" t="s">
        <v>154</v>
      </c>
      <c r="G101" s="6">
        <v>40</v>
      </c>
      <c r="H101" s="7">
        <v>146.36000000000001</v>
      </c>
      <c r="I101" s="7">
        <f t="shared" si="1"/>
        <v>5854.4000000000005</v>
      </c>
      <c r="J101" s="6">
        <v>5</v>
      </c>
      <c r="K101" s="6" t="s">
        <v>332</v>
      </c>
      <c r="L101" s="26" t="s">
        <v>329</v>
      </c>
    </row>
    <row r="102" spans="1:12" s="8" customFormat="1" ht="29">
      <c r="A102" s="22">
        <v>5384</v>
      </c>
      <c r="B102" s="6" t="s">
        <v>40</v>
      </c>
      <c r="C102" s="6">
        <v>2</v>
      </c>
      <c r="D102" s="6" t="s">
        <v>50</v>
      </c>
      <c r="E102" s="24" t="s">
        <v>125</v>
      </c>
      <c r="F102" s="24" t="s">
        <v>155</v>
      </c>
      <c r="G102" s="6">
        <v>20</v>
      </c>
      <c r="H102" s="7">
        <v>69.05</v>
      </c>
      <c r="I102" s="7">
        <f t="shared" si="1"/>
        <v>1381</v>
      </c>
      <c r="J102" s="6">
        <v>5</v>
      </c>
      <c r="K102" s="6" t="s">
        <v>332</v>
      </c>
      <c r="L102" s="26" t="s">
        <v>329</v>
      </c>
    </row>
    <row r="103" spans="1:12" s="8" customFormat="1" ht="29">
      <c r="A103" s="22">
        <v>5384</v>
      </c>
      <c r="B103" s="6" t="s">
        <v>40</v>
      </c>
      <c r="C103" s="6">
        <v>2</v>
      </c>
      <c r="D103" s="6" t="s">
        <v>50</v>
      </c>
      <c r="E103" s="24" t="s">
        <v>125</v>
      </c>
      <c r="F103" s="24" t="s">
        <v>156</v>
      </c>
      <c r="G103" s="6">
        <v>40</v>
      </c>
      <c r="H103" s="7">
        <v>139.33000000000001</v>
      </c>
      <c r="I103" s="7">
        <f t="shared" si="1"/>
        <v>5573.2000000000007</v>
      </c>
      <c r="J103" s="6">
        <v>5</v>
      </c>
      <c r="K103" s="6" t="s">
        <v>332</v>
      </c>
      <c r="L103" s="26" t="s">
        <v>329</v>
      </c>
    </row>
    <row r="104" spans="1:12" s="8" customFormat="1" ht="29">
      <c r="A104" s="22">
        <v>5384</v>
      </c>
      <c r="B104" s="6" t="s">
        <v>40</v>
      </c>
      <c r="C104" s="6">
        <v>2</v>
      </c>
      <c r="D104" s="6" t="s">
        <v>50</v>
      </c>
      <c r="E104" s="24" t="s">
        <v>125</v>
      </c>
      <c r="F104" s="24" t="s">
        <v>157</v>
      </c>
      <c r="G104" s="6">
        <v>20</v>
      </c>
      <c r="H104" s="7">
        <v>210.66</v>
      </c>
      <c r="I104" s="7">
        <f t="shared" si="1"/>
        <v>4213.2</v>
      </c>
      <c r="J104" s="6">
        <v>5</v>
      </c>
      <c r="K104" s="6" t="s">
        <v>332</v>
      </c>
      <c r="L104" s="26" t="s">
        <v>329</v>
      </c>
    </row>
    <row r="105" spans="1:12" s="8" customFormat="1" ht="29">
      <c r="A105" s="22">
        <v>5384</v>
      </c>
      <c r="B105" s="6" t="s">
        <v>40</v>
      </c>
      <c r="C105" s="6">
        <v>2</v>
      </c>
      <c r="D105" s="6" t="s">
        <v>50</v>
      </c>
      <c r="E105" s="24" t="s">
        <v>125</v>
      </c>
      <c r="F105" s="24" t="s">
        <v>158</v>
      </c>
      <c r="G105" s="6">
        <v>20</v>
      </c>
      <c r="H105" s="7">
        <v>45.98</v>
      </c>
      <c r="I105" s="7">
        <f t="shared" si="1"/>
        <v>919.59999999999991</v>
      </c>
      <c r="J105" s="6">
        <v>5</v>
      </c>
      <c r="K105" s="6" t="s">
        <v>332</v>
      </c>
      <c r="L105" s="26" t="s">
        <v>329</v>
      </c>
    </row>
    <row r="106" spans="1:12" s="8" customFormat="1" ht="29">
      <c r="A106" s="22">
        <v>5384</v>
      </c>
      <c r="B106" s="6" t="s">
        <v>40</v>
      </c>
      <c r="C106" s="6">
        <v>2</v>
      </c>
      <c r="D106" s="6" t="s">
        <v>50</v>
      </c>
      <c r="E106" s="24" t="s">
        <v>125</v>
      </c>
      <c r="F106" s="24" t="s">
        <v>159</v>
      </c>
      <c r="G106" s="6">
        <v>100</v>
      </c>
      <c r="H106" s="7">
        <v>71.150000000000006</v>
      </c>
      <c r="I106" s="7">
        <f t="shared" si="1"/>
        <v>7115.0000000000009</v>
      </c>
      <c r="J106" s="6">
        <v>5</v>
      </c>
      <c r="K106" s="6" t="s">
        <v>332</v>
      </c>
      <c r="L106" s="26" t="s">
        <v>329</v>
      </c>
    </row>
    <row r="107" spans="1:12" s="8" customFormat="1" ht="29">
      <c r="A107" s="22">
        <v>5384</v>
      </c>
      <c r="B107" s="6" t="s">
        <v>40</v>
      </c>
      <c r="C107" s="6">
        <v>2</v>
      </c>
      <c r="D107" s="6" t="s">
        <v>50</v>
      </c>
      <c r="E107" s="24" t="s">
        <v>125</v>
      </c>
      <c r="F107" s="24" t="s">
        <v>160</v>
      </c>
      <c r="G107" s="6">
        <v>20</v>
      </c>
      <c r="H107" s="7">
        <v>55.87</v>
      </c>
      <c r="I107" s="7">
        <f t="shared" si="1"/>
        <v>1117.3999999999999</v>
      </c>
      <c r="J107" s="6">
        <v>5</v>
      </c>
      <c r="K107" s="6" t="s">
        <v>332</v>
      </c>
      <c r="L107" s="26" t="s">
        <v>329</v>
      </c>
    </row>
    <row r="108" spans="1:12" s="8" customFormat="1" ht="29">
      <c r="A108" s="22">
        <v>5384</v>
      </c>
      <c r="B108" s="6" t="s">
        <v>40</v>
      </c>
      <c r="C108" s="6">
        <v>2</v>
      </c>
      <c r="D108" s="6" t="s">
        <v>50</v>
      </c>
      <c r="E108" s="24" t="s">
        <v>125</v>
      </c>
      <c r="F108" s="24" t="s">
        <v>161</v>
      </c>
      <c r="G108" s="6">
        <v>40</v>
      </c>
      <c r="H108" s="7">
        <v>46.4</v>
      </c>
      <c r="I108" s="7">
        <f t="shared" si="1"/>
        <v>1856</v>
      </c>
      <c r="J108" s="6">
        <v>5</v>
      </c>
      <c r="K108" s="6" t="s">
        <v>332</v>
      </c>
      <c r="L108" s="26" t="s">
        <v>329</v>
      </c>
    </row>
    <row r="109" spans="1:12" s="8" customFormat="1" ht="29">
      <c r="A109" s="22">
        <v>5384</v>
      </c>
      <c r="B109" s="6" t="s">
        <v>40</v>
      </c>
      <c r="C109" s="6">
        <v>2</v>
      </c>
      <c r="D109" s="6" t="s">
        <v>50</v>
      </c>
      <c r="E109" s="24" t="s">
        <v>125</v>
      </c>
      <c r="F109" s="24" t="s">
        <v>162</v>
      </c>
      <c r="G109" s="6">
        <v>60</v>
      </c>
      <c r="H109" s="7">
        <v>59.22</v>
      </c>
      <c r="I109" s="7">
        <f t="shared" si="1"/>
        <v>3553.2</v>
      </c>
      <c r="J109" s="6">
        <v>5</v>
      </c>
      <c r="K109" s="6" t="s">
        <v>332</v>
      </c>
      <c r="L109" s="26" t="s">
        <v>329</v>
      </c>
    </row>
    <row r="110" spans="1:12" s="8" customFormat="1" ht="29">
      <c r="A110" s="22">
        <v>5384</v>
      </c>
      <c r="B110" s="6" t="s">
        <v>40</v>
      </c>
      <c r="C110" s="6">
        <v>2</v>
      </c>
      <c r="D110" s="6" t="s">
        <v>50</v>
      </c>
      <c r="E110" s="24" t="s">
        <v>125</v>
      </c>
      <c r="F110" s="24" t="s">
        <v>163</v>
      </c>
      <c r="G110" s="6">
        <v>20</v>
      </c>
      <c r="H110" s="7">
        <v>114.8</v>
      </c>
      <c r="I110" s="7">
        <f t="shared" si="1"/>
        <v>2296</v>
      </c>
      <c r="J110" s="6">
        <v>5</v>
      </c>
      <c r="K110" s="6" t="s">
        <v>332</v>
      </c>
      <c r="L110" s="26" t="s">
        <v>329</v>
      </c>
    </row>
    <row r="111" spans="1:12" s="8" customFormat="1" ht="29">
      <c r="A111" s="22">
        <v>5384</v>
      </c>
      <c r="B111" s="6" t="s">
        <v>40</v>
      </c>
      <c r="C111" s="6">
        <v>2</v>
      </c>
      <c r="D111" s="6" t="s">
        <v>50</v>
      </c>
      <c r="E111" s="24" t="s">
        <v>125</v>
      </c>
      <c r="F111" s="24" t="s">
        <v>164</v>
      </c>
      <c r="G111" s="6">
        <v>60</v>
      </c>
      <c r="H111" s="7">
        <v>61.42</v>
      </c>
      <c r="I111" s="7">
        <f t="shared" si="1"/>
        <v>3685.2000000000003</v>
      </c>
      <c r="J111" s="6">
        <v>5</v>
      </c>
      <c r="K111" s="6" t="s">
        <v>332</v>
      </c>
      <c r="L111" s="26" t="s">
        <v>329</v>
      </c>
    </row>
    <row r="112" spans="1:12" s="8" customFormat="1" ht="29">
      <c r="A112" s="22">
        <v>5384</v>
      </c>
      <c r="B112" s="6" t="s">
        <v>40</v>
      </c>
      <c r="C112" s="6">
        <v>2</v>
      </c>
      <c r="D112" s="6" t="s">
        <v>50</v>
      </c>
      <c r="E112" s="24" t="s">
        <v>165</v>
      </c>
      <c r="F112" s="24" t="s">
        <v>166</v>
      </c>
      <c r="G112" s="6">
        <v>20</v>
      </c>
      <c r="H112" s="7">
        <v>60.37</v>
      </c>
      <c r="I112" s="7">
        <f t="shared" si="1"/>
        <v>1207.3999999999999</v>
      </c>
      <c r="J112" s="6">
        <v>5</v>
      </c>
      <c r="K112" s="6" t="s">
        <v>332</v>
      </c>
      <c r="L112" s="26" t="s">
        <v>329</v>
      </c>
    </row>
    <row r="113" spans="1:12" s="8" customFormat="1" ht="29">
      <c r="A113" s="22">
        <v>5384</v>
      </c>
      <c r="B113" s="6" t="s">
        <v>40</v>
      </c>
      <c r="C113" s="6">
        <v>2</v>
      </c>
      <c r="D113" s="6" t="s">
        <v>50</v>
      </c>
      <c r="E113" s="24" t="s">
        <v>167</v>
      </c>
      <c r="F113" s="24" t="s">
        <v>168</v>
      </c>
      <c r="G113" s="6">
        <v>2</v>
      </c>
      <c r="H113" s="7">
        <v>50</v>
      </c>
      <c r="I113" s="7">
        <f t="shared" si="1"/>
        <v>100</v>
      </c>
      <c r="J113" s="6">
        <v>25</v>
      </c>
      <c r="K113" s="6" t="s">
        <v>335</v>
      </c>
      <c r="L113" s="26" t="s">
        <v>42</v>
      </c>
    </row>
    <row r="114" spans="1:12" s="8" customFormat="1" ht="29">
      <c r="A114" s="22">
        <v>5384</v>
      </c>
      <c r="B114" s="6" t="s">
        <v>40</v>
      </c>
      <c r="C114" s="6">
        <v>2</v>
      </c>
      <c r="D114" s="6" t="s">
        <v>50</v>
      </c>
      <c r="E114" s="24" t="s">
        <v>169</v>
      </c>
      <c r="F114" s="24" t="s">
        <v>170</v>
      </c>
      <c r="G114" s="6">
        <v>21</v>
      </c>
      <c r="H114" s="7">
        <v>8.7100000000000009</v>
      </c>
      <c r="I114" s="7">
        <f t="shared" si="1"/>
        <v>182.91000000000003</v>
      </c>
      <c r="J114" s="6">
        <v>20</v>
      </c>
      <c r="K114" s="6" t="s">
        <v>330</v>
      </c>
      <c r="L114" s="26" t="s">
        <v>48</v>
      </c>
    </row>
    <row r="115" spans="1:12" s="8" customFormat="1" ht="29">
      <c r="A115" s="22">
        <v>5384</v>
      </c>
      <c r="B115" s="6" t="s">
        <v>40</v>
      </c>
      <c r="C115" s="6">
        <v>2</v>
      </c>
      <c r="D115" s="6" t="s">
        <v>50</v>
      </c>
      <c r="E115" s="24" t="s">
        <v>169</v>
      </c>
      <c r="F115" s="24" t="s">
        <v>171</v>
      </c>
      <c r="G115" s="6">
        <v>21</v>
      </c>
      <c r="H115" s="7">
        <v>43.87</v>
      </c>
      <c r="I115" s="7">
        <f t="shared" si="1"/>
        <v>921.27</v>
      </c>
      <c r="J115" s="6">
        <v>20</v>
      </c>
      <c r="K115" s="6" t="s">
        <v>330</v>
      </c>
      <c r="L115" s="26" t="s">
        <v>42</v>
      </c>
    </row>
    <row r="116" spans="1:12" s="8" customFormat="1" ht="29">
      <c r="A116" s="22">
        <v>5384</v>
      </c>
      <c r="B116" s="6" t="s">
        <v>40</v>
      </c>
      <c r="C116" s="6">
        <v>2</v>
      </c>
      <c r="D116" s="6" t="s">
        <v>50</v>
      </c>
      <c r="E116" s="24" t="s">
        <v>169</v>
      </c>
      <c r="F116" s="24" t="s">
        <v>172</v>
      </c>
      <c r="G116" s="6">
        <v>21</v>
      </c>
      <c r="H116" s="7">
        <v>10.23</v>
      </c>
      <c r="I116" s="7">
        <f t="shared" si="1"/>
        <v>214.83</v>
      </c>
      <c r="J116" s="6">
        <v>20</v>
      </c>
      <c r="K116" s="6" t="s">
        <v>330</v>
      </c>
      <c r="L116" s="26" t="s">
        <v>48</v>
      </c>
    </row>
    <row r="117" spans="1:12" s="8" customFormat="1" ht="29">
      <c r="A117" s="22">
        <v>5384</v>
      </c>
      <c r="B117" s="6" t="s">
        <v>40</v>
      </c>
      <c r="C117" s="6">
        <v>2</v>
      </c>
      <c r="D117" s="6" t="s">
        <v>50</v>
      </c>
      <c r="E117" s="24" t="s">
        <v>169</v>
      </c>
      <c r="F117" s="24" t="s">
        <v>173</v>
      </c>
      <c r="G117" s="6">
        <v>21</v>
      </c>
      <c r="H117" s="7">
        <v>371.17</v>
      </c>
      <c r="I117" s="7">
        <f t="shared" si="1"/>
        <v>7794.5700000000006</v>
      </c>
      <c r="J117" s="6">
        <v>20</v>
      </c>
      <c r="K117" s="6" t="s">
        <v>330</v>
      </c>
      <c r="L117" s="26" t="s">
        <v>42</v>
      </c>
    </row>
    <row r="118" spans="1:12" s="8" customFormat="1" ht="29">
      <c r="A118" s="22">
        <v>5384</v>
      </c>
      <c r="B118" s="6" t="s">
        <v>40</v>
      </c>
      <c r="C118" s="6">
        <v>2</v>
      </c>
      <c r="D118" s="6" t="s">
        <v>50</v>
      </c>
      <c r="E118" s="24" t="s">
        <v>169</v>
      </c>
      <c r="F118" s="24" t="s">
        <v>174</v>
      </c>
      <c r="G118" s="6">
        <v>21</v>
      </c>
      <c r="H118" s="7">
        <v>330.37</v>
      </c>
      <c r="I118" s="7">
        <f t="shared" si="1"/>
        <v>6937.77</v>
      </c>
      <c r="J118" s="6">
        <v>20</v>
      </c>
      <c r="K118" s="6" t="s">
        <v>330</v>
      </c>
      <c r="L118" s="26" t="s">
        <v>42</v>
      </c>
    </row>
    <row r="119" spans="1:12" s="8" customFormat="1" ht="29">
      <c r="A119" s="22">
        <v>5384</v>
      </c>
      <c r="B119" s="6" t="s">
        <v>40</v>
      </c>
      <c r="C119" s="6">
        <v>2</v>
      </c>
      <c r="D119" s="6" t="s">
        <v>50</v>
      </c>
      <c r="E119" s="24" t="s">
        <v>175</v>
      </c>
      <c r="F119" s="24" t="s">
        <v>176</v>
      </c>
      <c r="G119" s="6">
        <v>20</v>
      </c>
      <c r="H119" s="7">
        <v>110</v>
      </c>
      <c r="I119" s="7">
        <f t="shared" si="1"/>
        <v>2200</v>
      </c>
      <c r="J119" s="6">
        <v>5</v>
      </c>
      <c r="K119" s="6" t="s">
        <v>335</v>
      </c>
      <c r="L119" s="26" t="s">
        <v>329</v>
      </c>
    </row>
    <row r="120" spans="1:12" s="8" customFormat="1" ht="29">
      <c r="A120" s="22">
        <v>5384</v>
      </c>
      <c r="B120" s="6" t="s">
        <v>40</v>
      </c>
      <c r="C120" s="6">
        <v>2</v>
      </c>
      <c r="D120" s="6" t="s">
        <v>50</v>
      </c>
      <c r="E120" s="24" t="s">
        <v>177</v>
      </c>
      <c r="F120" s="24" t="s">
        <v>178</v>
      </c>
      <c r="G120" s="6">
        <v>40</v>
      </c>
      <c r="H120" s="7">
        <v>168</v>
      </c>
      <c r="I120" s="7">
        <f t="shared" si="1"/>
        <v>6720</v>
      </c>
      <c r="J120" s="6">
        <v>5</v>
      </c>
      <c r="K120" s="6" t="s">
        <v>332</v>
      </c>
      <c r="L120" s="26" t="s">
        <v>329</v>
      </c>
    </row>
    <row r="121" spans="1:12" s="8" customFormat="1" ht="29">
      <c r="A121" s="22">
        <v>5384</v>
      </c>
      <c r="B121" s="6" t="s">
        <v>40</v>
      </c>
      <c r="C121" s="6">
        <v>2</v>
      </c>
      <c r="D121" s="6" t="s">
        <v>50</v>
      </c>
      <c r="E121" s="24" t="s">
        <v>177</v>
      </c>
      <c r="F121" s="24" t="s">
        <v>179</v>
      </c>
      <c r="G121" s="6">
        <v>80</v>
      </c>
      <c r="H121" s="7">
        <v>117</v>
      </c>
      <c r="I121" s="7">
        <f t="shared" si="1"/>
        <v>9360</v>
      </c>
      <c r="J121" s="6">
        <v>10</v>
      </c>
      <c r="K121" s="6" t="s">
        <v>334</v>
      </c>
      <c r="L121" s="26" t="s">
        <v>329</v>
      </c>
    </row>
    <row r="122" spans="1:12" s="8" customFormat="1" ht="29">
      <c r="A122" s="22">
        <v>5384</v>
      </c>
      <c r="B122" s="6" t="s">
        <v>40</v>
      </c>
      <c r="C122" s="6">
        <v>2</v>
      </c>
      <c r="D122" s="6" t="s">
        <v>50</v>
      </c>
      <c r="E122" s="24" t="s">
        <v>180</v>
      </c>
      <c r="F122" s="24" t="s">
        <v>181</v>
      </c>
      <c r="G122" s="6">
        <v>21</v>
      </c>
      <c r="H122" s="7">
        <v>12</v>
      </c>
      <c r="I122" s="7">
        <f t="shared" si="1"/>
        <v>252</v>
      </c>
      <c r="J122" s="6">
        <v>15</v>
      </c>
      <c r="K122" s="6">
        <v>6</v>
      </c>
      <c r="L122" s="26" t="s">
        <v>329</v>
      </c>
    </row>
    <row r="123" spans="1:12" s="8" customFormat="1" ht="29">
      <c r="A123" s="22">
        <v>5384</v>
      </c>
      <c r="B123" s="6" t="s">
        <v>40</v>
      </c>
      <c r="C123" s="6">
        <v>2</v>
      </c>
      <c r="D123" s="6" t="s">
        <v>50</v>
      </c>
      <c r="E123" s="24" t="s">
        <v>182</v>
      </c>
      <c r="F123" s="24" t="s">
        <v>183</v>
      </c>
      <c r="G123" s="6">
        <v>21</v>
      </c>
      <c r="H123" s="7">
        <v>183</v>
      </c>
      <c r="I123" s="7">
        <f t="shared" si="1"/>
        <v>3843</v>
      </c>
      <c r="J123" s="6">
        <v>25</v>
      </c>
      <c r="K123" s="6">
        <v>6</v>
      </c>
      <c r="L123" s="26" t="s">
        <v>46</v>
      </c>
    </row>
    <row r="124" spans="1:12" s="8" customFormat="1" ht="29">
      <c r="A124" s="22">
        <v>5384</v>
      </c>
      <c r="B124" s="6" t="s">
        <v>40</v>
      </c>
      <c r="C124" s="6">
        <v>2</v>
      </c>
      <c r="D124" s="6" t="s">
        <v>50</v>
      </c>
      <c r="E124" s="24" t="s">
        <v>182</v>
      </c>
      <c r="F124" s="24" t="s">
        <v>184</v>
      </c>
      <c r="G124" s="6">
        <v>21</v>
      </c>
      <c r="H124" s="7">
        <v>310</v>
      </c>
      <c r="I124" s="7">
        <f t="shared" si="1"/>
        <v>6510</v>
      </c>
      <c r="J124" s="6">
        <v>25</v>
      </c>
      <c r="K124" s="6">
        <v>5.8</v>
      </c>
      <c r="L124" s="26" t="s">
        <v>48</v>
      </c>
    </row>
    <row r="125" spans="1:12" s="8" customFormat="1" ht="29">
      <c r="A125" s="22">
        <v>5384</v>
      </c>
      <c r="B125" s="6" t="s">
        <v>40</v>
      </c>
      <c r="C125" s="6">
        <v>2</v>
      </c>
      <c r="D125" s="6" t="s">
        <v>50</v>
      </c>
      <c r="E125" s="24" t="s">
        <v>185</v>
      </c>
      <c r="F125" s="24" t="s">
        <v>186</v>
      </c>
      <c r="G125" s="6">
        <v>4</v>
      </c>
      <c r="H125" s="7">
        <v>223.92</v>
      </c>
      <c r="I125" s="7">
        <f t="shared" si="1"/>
        <v>895.68</v>
      </c>
      <c r="J125" s="6">
        <v>10</v>
      </c>
      <c r="K125" s="6" t="s">
        <v>332</v>
      </c>
      <c r="L125" s="26" t="s">
        <v>329</v>
      </c>
    </row>
    <row r="126" spans="1:12" s="8" customFormat="1" ht="29">
      <c r="A126" s="22">
        <v>5384</v>
      </c>
      <c r="B126" s="6" t="s">
        <v>40</v>
      </c>
      <c r="C126" s="6">
        <v>2</v>
      </c>
      <c r="D126" s="6" t="s">
        <v>50</v>
      </c>
      <c r="E126" s="24" t="s">
        <v>187</v>
      </c>
      <c r="F126" s="24" t="s">
        <v>188</v>
      </c>
      <c r="G126" s="6">
        <v>21</v>
      </c>
      <c r="H126" s="7">
        <v>336.75</v>
      </c>
      <c r="I126" s="7">
        <f t="shared" si="1"/>
        <v>7071.75</v>
      </c>
      <c r="J126" s="6">
        <v>15</v>
      </c>
      <c r="K126" s="6" t="s">
        <v>337</v>
      </c>
      <c r="L126" s="26" t="s">
        <v>46</v>
      </c>
    </row>
    <row r="127" spans="1:12" s="8" customFormat="1" ht="29">
      <c r="A127" s="22">
        <v>5384</v>
      </c>
      <c r="B127" s="6" t="s">
        <v>40</v>
      </c>
      <c r="C127" s="6">
        <v>2</v>
      </c>
      <c r="D127" s="6" t="s">
        <v>50</v>
      </c>
      <c r="E127" s="24" t="s">
        <v>189</v>
      </c>
      <c r="F127" s="24" t="s">
        <v>190</v>
      </c>
      <c r="G127" s="6">
        <v>2</v>
      </c>
      <c r="H127" s="7">
        <v>108170</v>
      </c>
      <c r="I127" s="7">
        <f t="shared" si="1"/>
        <v>216340</v>
      </c>
      <c r="J127" s="6">
        <v>25</v>
      </c>
      <c r="K127" s="6" t="s">
        <v>334</v>
      </c>
      <c r="L127" s="26" t="s">
        <v>49</v>
      </c>
    </row>
    <row r="128" spans="1:12" s="8" customFormat="1" ht="29">
      <c r="A128" s="22">
        <v>5384</v>
      </c>
      <c r="B128" s="6" t="s">
        <v>40</v>
      </c>
      <c r="C128" s="6">
        <v>2</v>
      </c>
      <c r="D128" s="6" t="s">
        <v>50</v>
      </c>
      <c r="E128" s="24" t="s">
        <v>191</v>
      </c>
      <c r="F128" s="24" t="s">
        <v>192</v>
      </c>
      <c r="G128" s="6">
        <v>21</v>
      </c>
      <c r="H128" s="7">
        <v>136.93</v>
      </c>
      <c r="I128" s="7">
        <f t="shared" si="1"/>
        <v>2875.53</v>
      </c>
      <c r="J128" s="6">
        <v>15</v>
      </c>
      <c r="K128" s="6" t="s">
        <v>332</v>
      </c>
      <c r="L128" s="26" t="s">
        <v>42</v>
      </c>
    </row>
    <row r="129" spans="1:12" s="8" customFormat="1" ht="72.5">
      <c r="A129" s="22">
        <v>5384</v>
      </c>
      <c r="B129" s="6" t="s">
        <v>40</v>
      </c>
      <c r="C129" s="6">
        <v>2</v>
      </c>
      <c r="D129" s="6" t="s">
        <v>50</v>
      </c>
      <c r="E129" s="24" t="s">
        <v>193</v>
      </c>
      <c r="F129" s="24" t="s">
        <v>194</v>
      </c>
      <c r="G129" s="6">
        <v>7</v>
      </c>
      <c r="H129" s="7">
        <v>3238.2499999999995</v>
      </c>
      <c r="I129" s="7">
        <f t="shared" si="1"/>
        <v>22667.749999999996</v>
      </c>
      <c r="J129" s="6">
        <v>10</v>
      </c>
      <c r="K129" s="6">
        <v>7.8</v>
      </c>
      <c r="L129" s="26" t="s">
        <v>42</v>
      </c>
    </row>
    <row r="130" spans="1:12" s="8" customFormat="1" ht="29">
      <c r="A130" s="22">
        <v>5384</v>
      </c>
      <c r="B130" s="6" t="s">
        <v>40</v>
      </c>
      <c r="C130" s="6">
        <v>2</v>
      </c>
      <c r="D130" s="6" t="s">
        <v>50</v>
      </c>
      <c r="E130" s="24" t="s">
        <v>195</v>
      </c>
      <c r="F130" s="24" t="s">
        <v>196</v>
      </c>
      <c r="G130" s="6">
        <v>2</v>
      </c>
      <c r="H130" s="7">
        <v>2479.25</v>
      </c>
      <c r="I130" s="7">
        <f t="shared" si="1"/>
        <v>4958.5</v>
      </c>
      <c r="J130" s="6">
        <v>10</v>
      </c>
      <c r="K130" s="6">
        <v>6.8</v>
      </c>
      <c r="L130" s="26" t="s">
        <v>46</v>
      </c>
    </row>
    <row r="131" spans="1:12" s="8" customFormat="1" ht="29">
      <c r="A131" s="22">
        <v>5384</v>
      </c>
      <c r="B131" s="6" t="s">
        <v>40</v>
      </c>
      <c r="C131" s="6">
        <v>2</v>
      </c>
      <c r="D131" s="6" t="s">
        <v>50</v>
      </c>
      <c r="E131" s="24" t="s">
        <v>197</v>
      </c>
      <c r="F131" s="24" t="s">
        <v>198</v>
      </c>
      <c r="G131" s="6">
        <v>40</v>
      </c>
      <c r="H131" s="7">
        <v>21.43</v>
      </c>
      <c r="I131" s="7">
        <f t="shared" si="1"/>
        <v>857.2</v>
      </c>
      <c r="J131" s="6">
        <v>5</v>
      </c>
      <c r="K131" s="6" t="s">
        <v>332</v>
      </c>
      <c r="L131" s="26" t="s">
        <v>329</v>
      </c>
    </row>
    <row r="132" spans="1:12" s="8" customFormat="1" ht="29">
      <c r="A132" s="22">
        <v>5384</v>
      </c>
      <c r="B132" s="6" t="s">
        <v>40</v>
      </c>
      <c r="C132" s="6">
        <v>2</v>
      </c>
      <c r="D132" s="6" t="s">
        <v>50</v>
      </c>
      <c r="E132" s="24" t="s">
        <v>197</v>
      </c>
      <c r="F132" s="24" t="s">
        <v>199</v>
      </c>
      <c r="G132" s="6">
        <v>40</v>
      </c>
      <c r="H132" s="7">
        <v>23.02</v>
      </c>
      <c r="I132" s="7">
        <f t="shared" si="1"/>
        <v>920.8</v>
      </c>
      <c r="J132" s="6">
        <v>5</v>
      </c>
      <c r="K132" s="6" t="s">
        <v>332</v>
      </c>
      <c r="L132" s="26" t="s">
        <v>329</v>
      </c>
    </row>
    <row r="133" spans="1:12" s="8" customFormat="1" ht="29">
      <c r="A133" s="22">
        <v>5384</v>
      </c>
      <c r="B133" s="6" t="s">
        <v>40</v>
      </c>
      <c r="C133" s="6">
        <v>2</v>
      </c>
      <c r="D133" s="6" t="s">
        <v>50</v>
      </c>
      <c r="E133" s="24" t="s">
        <v>197</v>
      </c>
      <c r="F133" s="24" t="s">
        <v>200</v>
      </c>
      <c r="G133" s="6">
        <v>40</v>
      </c>
      <c r="H133" s="7">
        <v>32.21</v>
      </c>
      <c r="I133" s="7">
        <f t="shared" si="1"/>
        <v>1288.4000000000001</v>
      </c>
      <c r="J133" s="6">
        <v>5</v>
      </c>
      <c r="K133" s="6" t="s">
        <v>332</v>
      </c>
      <c r="L133" s="26" t="s">
        <v>329</v>
      </c>
    </row>
    <row r="134" spans="1:12" s="8" customFormat="1" ht="29">
      <c r="A134" s="22">
        <v>5384</v>
      </c>
      <c r="B134" s="6" t="s">
        <v>40</v>
      </c>
      <c r="C134" s="6">
        <v>2</v>
      </c>
      <c r="D134" s="6" t="s">
        <v>50</v>
      </c>
      <c r="E134" s="24" t="s">
        <v>30</v>
      </c>
      <c r="F134" s="24" t="s">
        <v>201</v>
      </c>
      <c r="G134" s="6">
        <v>21</v>
      </c>
      <c r="H134" s="7">
        <v>57.5</v>
      </c>
      <c r="I134" s="7">
        <f t="shared" si="1"/>
        <v>1207.5</v>
      </c>
      <c r="J134" s="6">
        <v>25</v>
      </c>
      <c r="K134" s="6" t="s">
        <v>332</v>
      </c>
      <c r="L134" s="26" t="s">
        <v>42</v>
      </c>
    </row>
    <row r="135" spans="1:12" s="8" customFormat="1" ht="29">
      <c r="A135" s="22">
        <v>5384</v>
      </c>
      <c r="B135" s="6" t="s">
        <v>40</v>
      </c>
      <c r="C135" s="6">
        <v>2</v>
      </c>
      <c r="D135" s="6" t="s">
        <v>50</v>
      </c>
      <c r="E135" s="24" t="s">
        <v>202</v>
      </c>
      <c r="F135" s="24" t="s">
        <v>203</v>
      </c>
      <c r="G135" s="6">
        <v>21</v>
      </c>
      <c r="H135" s="7">
        <v>74.900000000000006</v>
      </c>
      <c r="I135" s="7">
        <f t="shared" si="1"/>
        <v>1572.9</v>
      </c>
      <c r="J135" s="6">
        <v>10</v>
      </c>
      <c r="K135" s="6">
        <v>5.8</v>
      </c>
      <c r="L135" s="26" t="s">
        <v>48</v>
      </c>
    </row>
    <row r="136" spans="1:12" s="8" customFormat="1" ht="29">
      <c r="A136" s="22">
        <v>5384</v>
      </c>
      <c r="B136" s="6" t="s">
        <v>40</v>
      </c>
      <c r="C136" s="6">
        <v>2</v>
      </c>
      <c r="D136" s="6" t="s">
        <v>50</v>
      </c>
      <c r="E136" s="24" t="s">
        <v>204</v>
      </c>
      <c r="F136" s="24" t="s">
        <v>205</v>
      </c>
      <c r="G136" s="6">
        <v>2</v>
      </c>
      <c r="H136" s="7">
        <v>4666.28</v>
      </c>
      <c r="I136" s="7">
        <f t="shared" si="1"/>
        <v>9332.56</v>
      </c>
      <c r="J136" s="6">
        <v>15</v>
      </c>
      <c r="K136" s="6">
        <v>6.8</v>
      </c>
      <c r="L136" s="26" t="s">
        <v>329</v>
      </c>
    </row>
    <row r="137" spans="1:12" s="8" customFormat="1" ht="29">
      <c r="A137" s="22">
        <v>5384</v>
      </c>
      <c r="B137" s="6" t="s">
        <v>40</v>
      </c>
      <c r="C137" s="6">
        <v>2</v>
      </c>
      <c r="D137" s="6" t="s">
        <v>50</v>
      </c>
      <c r="E137" s="24" t="s">
        <v>206</v>
      </c>
      <c r="F137" s="24" t="s">
        <v>207</v>
      </c>
      <c r="G137" s="6">
        <v>21</v>
      </c>
      <c r="H137" s="7">
        <v>53.1</v>
      </c>
      <c r="I137" s="7">
        <f t="shared" ref="I137:I200" si="2">G137*H137</f>
        <v>1115.1000000000001</v>
      </c>
      <c r="J137" s="6">
        <v>20</v>
      </c>
      <c r="K137" s="6" t="s">
        <v>332</v>
      </c>
      <c r="L137" s="26" t="s">
        <v>42</v>
      </c>
    </row>
    <row r="138" spans="1:12" s="8" customFormat="1" ht="29">
      <c r="A138" s="22">
        <v>5384</v>
      </c>
      <c r="B138" s="6" t="s">
        <v>40</v>
      </c>
      <c r="C138" s="6">
        <v>2</v>
      </c>
      <c r="D138" s="6" t="s">
        <v>50</v>
      </c>
      <c r="E138" s="24" t="s">
        <v>208</v>
      </c>
      <c r="F138" s="24" t="s">
        <v>209</v>
      </c>
      <c r="G138" s="6">
        <v>40</v>
      </c>
      <c r="H138" s="7">
        <v>69</v>
      </c>
      <c r="I138" s="7">
        <f t="shared" si="2"/>
        <v>2760</v>
      </c>
      <c r="J138" s="6">
        <v>5</v>
      </c>
      <c r="K138" s="6" t="s">
        <v>332</v>
      </c>
      <c r="L138" s="26" t="s">
        <v>329</v>
      </c>
    </row>
    <row r="139" spans="1:12" s="8" customFormat="1" ht="29">
      <c r="A139" s="22">
        <v>5384</v>
      </c>
      <c r="B139" s="6" t="s">
        <v>40</v>
      </c>
      <c r="C139" s="6">
        <v>2</v>
      </c>
      <c r="D139" s="6" t="s">
        <v>50</v>
      </c>
      <c r="E139" s="24" t="s">
        <v>208</v>
      </c>
      <c r="F139" s="24" t="s">
        <v>210</v>
      </c>
      <c r="G139" s="6">
        <v>40</v>
      </c>
      <c r="H139" s="7">
        <v>39.19</v>
      </c>
      <c r="I139" s="7">
        <f t="shared" si="2"/>
        <v>1567.6</v>
      </c>
      <c r="J139" s="6">
        <v>5</v>
      </c>
      <c r="K139" s="6" t="s">
        <v>332</v>
      </c>
      <c r="L139" s="26" t="s">
        <v>329</v>
      </c>
    </row>
    <row r="140" spans="1:12" s="8" customFormat="1" ht="29">
      <c r="A140" s="22">
        <v>5384</v>
      </c>
      <c r="B140" s="6" t="s">
        <v>40</v>
      </c>
      <c r="C140" s="6">
        <v>2</v>
      </c>
      <c r="D140" s="6" t="s">
        <v>50</v>
      </c>
      <c r="E140" s="24" t="s">
        <v>208</v>
      </c>
      <c r="F140" s="24" t="s">
        <v>211</v>
      </c>
      <c r="G140" s="6">
        <v>80</v>
      </c>
      <c r="H140" s="7">
        <v>42.06</v>
      </c>
      <c r="I140" s="7">
        <f t="shared" si="2"/>
        <v>3364.8</v>
      </c>
      <c r="J140" s="6">
        <v>5</v>
      </c>
      <c r="K140" s="6" t="s">
        <v>332</v>
      </c>
      <c r="L140" s="26" t="s">
        <v>329</v>
      </c>
    </row>
    <row r="141" spans="1:12" s="8" customFormat="1" ht="29">
      <c r="A141" s="22">
        <v>5384</v>
      </c>
      <c r="B141" s="6" t="s">
        <v>40</v>
      </c>
      <c r="C141" s="6">
        <v>2</v>
      </c>
      <c r="D141" s="6" t="s">
        <v>50</v>
      </c>
      <c r="E141" s="24" t="s">
        <v>208</v>
      </c>
      <c r="F141" s="24" t="s">
        <v>212</v>
      </c>
      <c r="G141" s="6">
        <v>20</v>
      </c>
      <c r="H141" s="7">
        <v>40.83</v>
      </c>
      <c r="I141" s="7">
        <f t="shared" si="2"/>
        <v>816.59999999999991</v>
      </c>
      <c r="J141" s="6">
        <v>5</v>
      </c>
      <c r="K141" s="6" t="s">
        <v>332</v>
      </c>
      <c r="L141" s="26" t="s">
        <v>329</v>
      </c>
    </row>
    <row r="142" spans="1:12" s="8" customFormat="1" ht="29">
      <c r="A142" s="22">
        <v>5384</v>
      </c>
      <c r="B142" s="6" t="s">
        <v>40</v>
      </c>
      <c r="C142" s="6">
        <v>2</v>
      </c>
      <c r="D142" s="6" t="s">
        <v>50</v>
      </c>
      <c r="E142" s="24" t="s">
        <v>208</v>
      </c>
      <c r="F142" s="24" t="s">
        <v>213</v>
      </c>
      <c r="G142" s="6">
        <v>20</v>
      </c>
      <c r="H142" s="7">
        <v>40.82</v>
      </c>
      <c r="I142" s="7">
        <f t="shared" si="2"/>
        <v>816.4</v>
      </c>
      <c r="J142" s="6">
        <v>5</v>
      </c>
      <c r="K142" s="6" t="s">
        <v>332</v>
      </c>
      <c r="L142" s="26" t="s">
        <v>329</v>
      </c>
    </row>
    <row r="143" spans="1:12" s="8" customFormat="1" ht="29">
      <c r="A143" s="22">
        <v>5384</v>
      </c>
      <c r="B143" s="6" t="s">
        <v>40</v>
      </c>
      <c r="C143" s="6">
        <v>2</v>
      </c>
      <c r="D143" s="6" t="s">
        <v>50</v>
      </c>
      <c r="E143" s="24" t="s">
        <v>208</v>
      </c>
      <c r="F143" s="24" t="s">
        <v>214</v>
      </c>
      <c r="G143" s="6">
        <v>20</v>
      </c>
      <c r="H143" s="7">
        <v>29.99</v>
      </c>
      <c r="I143" s="7">
        <f t="shared" si="2"/>
        <v>599.79999999999995</v>
      </c>
      <c r="J143" s="6">
        <v>5</v>
      </c>
      <c r="K143" s="6" t="s">
        <v>332</v>
      </c>
      <c r="L143" s="26" t="s">
        <v>329</v>
      </c>
    </row>
    <row r="144" spans="1:12" s="8" customFormat="1" ht="29">
      <c r="A144" s="22">
        <v>5384</v>
      </c>
      <c r="B144" s="6" t="s">
        <v>40</v>
      </c>
      <c r="C144" s="6">
        <v>2</v>
      </c>
      <c r="D144" s="6" t="s">
        <v>50</v>
      </c>
      <c r="E144" s="24" t="s">
        <v>208</v>
      </c>
      <c r="F144" s="24" t="s">
        <v>215</v>
      </c>
      <c r="G144" s="6">
        <v>20</v>
      </c>
      <c r="H144" s="7">
        <v>39.36</v>
      </c>
      <c r="I144" s="7">
        <f t="shared" si="2"/>
        <v>787.2</v>
      </c>
      <c r="J144" s="6">
        <v>5</v>
      </c>
      <c r="K144" s="6" t="s">
        <v>332</v>
      </c>
      <c r="L144" s="26" t="s">
        <v>329</v>
      </c>
    </row>
    <row r="145" spans="1:12" s="8" customFormat="1" ht="29">
      <c r="A145" s="22">
        <v>5384</v>
      </c>
      <c r="B145" s="6" t="s">
        <v>40</v>
      </c>
      <c r="C145" s="6">
        <v>2</v>
      </c>
      <c r="D145" s="6" t="s">
        <v>50</v>
      </c>
      <c r="E145" s="24" t="s">
        <v>208</v>
      </c>
      <c r="F145" s="24" t="s">
        <v>216</v>
      </c>
      <c r="G145" s="6">
        <v>80</v>
      </c>
      <c r="H145" s="7">
        <v>30.38</v>
      </c>
      <c r="I145" s="7">
        <f t="shared" si="2"/>
        <v>2430.4</v>
      </c>
      <c r="J145" s="6">
        <v>5</v>
      </c>
      <c r="K145" s="6" t="s">
        <v>332</v>
      </c>
      <c r="L145" s="26" t="s">
        <v>329</v>
      </c>
    </row>
    <row r="146" spans="1:12" s="8" customFormat="1" ht="29">
      <c r="A146" s="22">
        <v>5384</v>
      </c>
      <c r="B146" s="6" t="s">
        <v>40</v>
      </c>
      <c r="C146" s="6">
        <v>2</v>
      </c>
      <c r="D146" s="6" t="s">
        <v>50</v>
      </c>
      <c r="E146" s="24" t="s">
        <v>208</v>
      </c>
      <c r="F146" s="24" t="s">
        <v>217</v>
      </c>
      <c r="G146" s="6">
        <v>60</v>
      </c>
      <c r="H146" s="7">
        <v>86.38</v>
      </c>
      <c r="I146" s="7">
        <f t="shared" si="2"/>
        <v>5182.7999999999993</v>
      </c>
      <c r="J146" s="6">
        <v>5</v>
      </c>
      <c r="K146" s="6" t="s">
        <v>332</v>
      </c>
      <c r="L146" s="26" t="s">
        <v>329</v>
      </c>
    </row>
    <row r="147" spans="1:12" s="8" customFormat="1" ht="29">
      <c r="A147" s="22">
        <v>5384</v>
      </c>
      <c r="B147" s="6" t="s">
        <v>40</v>
      </c>
      <c r="C147" s="6">
        <v>2</v>
      </c>
      <c r="D147" s="6" t="s">
        <v>50</v>
      </c>
      <c r="E147" s="24" t="s">
        <v>218</v>
      </c>
      <c r="F147" s="24" t="s">
        <v>219</v>
      </c>
      <c r="G147" s="6">
        <v>21</v>
      </c>
      <c r="H147" s="7">
        <v>123</v>
      </c>
      <c r="I147" s="7">
        <f t="shared" si="2"/>
        <v>2583</v>
      </c>
      <c r="J147" s="6">
        <v>15</v>
      </c>
      <c r="K147" s="6" t="s">
        <v>327</v>
      </c>
      <c r="L147" s="26" t="s">
        <v>329</v>
      </c>
    </row>
    <row r="148" spans="1:12" s="8" customFormat="1" ht="29">
      <c r="A148" s="22">
        <v>5384</v>
      </c>
      <c r="B148" s="6" t="s">
        <v>40</v>
      </c>
      <c r="C148" s="6">
        <v>2</v>
      </c>
      <c r="D148" s="6" t="s">
        <v>50</v>
      </c>
      <c r="E148" s="24" t="s">
        <v>220</v>
      </c>
      <c r="F148" s="24" t="s">
        <v>221</v>
      </c>
      <c r="G148" s="6">
        <v>2</v>
      </c>
      <c r="H148" s="7">
        <v>1600</v>
      </c>
      <c r="I148" s="7">
        <f t="shared" si="2"/>
        <v>3200</v>
      </c>
      <c r="J148" s="6">
        <v>5</v>
      </c>
      <c r="K148" s="6" t="s">
        <v>338</v>
      </c>
      <c r="L148" s="26" t="s">
        <v>43</v>
      </c>
    </row>
    <row r="149" spans="1:12" s="8" customFormat="1" ht="43.5">
      <c r="A149" s="22">
        <v>5384</v>
      </c>
      <c r="B149" s="6" t="s">
        <v>40</v>
      </c>
      <c r="C149" s="6">
        <v>2</v>
      </c>
      <c r="D149" s="6" t="s">
        <v>50</v>
      </c>
      <c r="E149" s="24" t="s">
        <v>220</v>
      </c>
      <c r="F149" s="24" t="s">
        <v>222</v>
      </c>
      <c r="G149" s="6">
        <v>20</v>
      </c>
      <c r="H149" s="7">
        <v>1000</v>
      </c>
      <c r="I149" s="7">
        <f t="shared" si="2"/>
        <v>20000</v>
      </c>
      <c r="J149" s="6">
        <v>5</v>
      </c>
      <c r="K149" s="6" t="s">
        <v>334</v>
      </c>
      <c r="L149" s="26" t="s">
        <v>42</v>
      </c>
    </row>
    <row r="150" spans="1:12" s="8" customFormat="1" ht="29">
      <c r="A150" s="22">
        <v>5384</v>
      </c>
      <c r="B150" s="6" t="s">
        <v>40</v>
      </c>
      <c r="C150" s="6">
        <v>2</v>
      </c>
      <c r="D150" s="6" t="s">
        <v>50</v>
      </c>
      <c r="E150" s="24" t="s">
        <v>223</v>
      </c>
      <c r="F150" s="24" t="s">
        <v>224</v>
      </c>
      <c r="G150" s="6">
        <v>2</v>
      </c>
      <c r="H150" s="7">
        <v>229</v>
      </c>
      <c r="I150" s="7">
        <f t="shared" si="2"/>
        <v>458</v>
      </c>
      <c r="J150" s="6">
        <v>10</v>
      </c>
      <c r="K150" s="6" t="s">
        <v>339</v>
      </c>
      <c r="L150" s="26" t="s">
        <v>42</v>
      </c>
    </row>
    <row r="151" spans="1:12" s="8" customFormat="1" ht="29">
      <c r="A151" s="22">
        <v>5384</v>
      </c>
      <c r="B151" s="6" t="s">
        <v>40</v>
      </c>
      <c r="C151" s="6">
        <v>2</v>
      </c>
      <c r="D151" s="6" t="s">
        <v>50</v>
      </c>
      <c r="E151" s="24" t="s">
        <v>223</v>
      </c>
      <c r="F151" s="24" t="s">
        <v>225</v>
      </c>
      <c r="G151" s="6">
        <v>2</v>
      </c>
      <c r="H151" s="7">
        <v>1922</v>
      </c>
      <c r="I151" s="7">
        <f t="shared" si="2"/>
        <v>3844</v>
      </c>
      <c r="J151" s="6">
        <v>10</v>
      </c>
      <c r="K151" s="6" t="s">
        <v>339</v>
      </c>
      <c r="L151" s="26" t="s">
        <v>42</v>
      </c>
    </row>
    <row r="152" spans="1:12" s="8" customFormat="1" ht="29">
      <c r="A152" s="22">
        <v>5384</v>
      </c>
      <c r="B152" s="6" t="s">
        <v>40</v>
      </c>
      <c r="C152" s="6">
        <v>2</v>
      </c>
      <c r="D152" s="6" t="s">
        <v>50</v>
      </c>
      <c r="E152" s="24" t="s">
        <v>223</v>
      </c>
      <c r="F152" s="24" t="s">
        <v>226</v>
      </c>
      <c r="G152" s="6">
        <v>1</v>
      </c>
      <c r="H152" s="7">
        <v>2785</v>
      </c>
      <c r="I152" s="7">
        <f t="shared" si="2"/>
        <v>2785</v>
      </c>
      <c r="J152" s="6">
        <v>20</v>
      </c>
      <c r="K152" s="6" t="s">
        <v>332</v>
      </c>
      <c r="L152" s="26" t="s">
        <v>329</v>
      </c>
    </row>
    <row r="153" spans="1:12" s="8" customFormat="1" ht="29">
      <c r="A153" s="22">
        <v>5384</v>
      </c>
      <c r="B153" s="6" t="s">
        <v>40</v>
      </c>
      <c r="C153" s="6">
        <v>2</v>
      </c>
      <c r="D153" s="6" t="s">
        <v>50</v>
      </c>
      <c r="E153" s="24" t="s">
        <v>223</v>
      </c>
      <c r="F153" s="24" t="s">
        <v>227</v>
      </c>
      <c r="G153" s="6">
        <v>1</v>
      </c>
      <c r="H153" s="7">
        <v>9543</v>
      </c>
      <c r="I153" s="7">
        <f t="shared" si="2"/>
        <v>9543</v>
      </c>
      <c r="J153" s="6">
        <v>10</v>
      </c>
      <c r="K153" s="6" t="s">
        <v>332</v>
      </c>
      <c r="L153" s="26" t="s">
        <v>42</v>
      </c>
    </row>
    <row r="154" spans="1:12" s="8" customFormat="1" ht="29">
      <c r="A154" s="22">
        <v>5384</v>
      </c>
      <c r="B154" s="6" t="s">
        <v>40</v>
      </c>
      <c r="C154" s="6">
        <v>2</v>
      </c>
      <c r="D154" s="6" t="s">
        <v>50</v>
      </c>
      <c r="E154" s="24" t="s">
        <v>223</v>
      </c>
      <c r="F154" s="24" t="s">
        <v>228</v>
      </c>
      <c r="G154" s="6">
        <v>2</v>
      </c>
      <c r="H154" s="7">
        <v>2830</v>
      </c>
      <c r="I154" s="7">
        <f t="shared" si="2"/>
        <v>5660</v>
      </c>
      <c r="J154" s="6">
        <v>10</v>
      </c>
      <c r="K154" s="6" t="s">
        <v>332</v>
      </c>
      <c r="L154" s="26" t="s">
        <v>329</v>
      </c>
    </row>
    <row r="155" spans="1:12" s="8" customFormat="1" ht="43.5">
      <c r="A155" s="22">
        <v>5384</v>
      </c>
      <c r="B155" s="6" t="s">
        <v>40</v>
      </c>
      <c r="C155" s="6">
        <v>2</v>
      </c>
      <c r="D155" s="6" t="s">
        <v>50</v>
      </c>
      <c r="E155" s="24" t="s">
        <v>223</v>
      </c>
      <c r="F155" s="24" t="s">
        <v>229</v>
      </c>
      <c r="G155" s="6">
        <v>1</v>
      </c>
      <c r="H155" s="7">
        <v>15724</v>
      </c>
      <c r="I155" s="7">
        <f t="shared" si="2"/>
        <v>15724</v>
      </c>
      <c r="J155" s="6">
        <v>25</v>
      </c>
      <c r="K155" s="6" t="s">
        <v>330</v>
      </c>
      <c r="L155" s="26" t="s">
        <v>42</v>
      </c>
    </row>
    <row r="156" spans="1:12" s="8" customFormat="1" ht="29">
      <c r="A156" s="22">
        <v>5384</v>
      </c>
      <c r="B156" s="6" t="s">
        <v>40</v>
      </c>
      <c r="C156" s="6">
        <v>2</v>
      </c>
      <c r="D156" s="6" t="s">
        <v>50</v>
      </c>
      <c r="E156" s="24" t="s">
        <v>223</v>
      </c>
      <c r="F156" s="24" t="s">
        <v>230</v>
      </c>
      <c r="G156" s="6">
        <v>5</v>
      </c>
      <c r="H156" s="7">
        <v>8876</v>
      </c>
      <c r="I156" s="7">
        <f t="shared" si="2"/>
        <v>44380</v>
      </c>
      <c r="J156" s="6">
        <v>20</v>
      </c>
      <c r="K156" s="6" t="s">
        <v>330</v>
      </c>
      <c r="L156" s="26" t="s">
        <v>42</v>
      </c>
    </row>
    <row r="157" spans="1:12" s="8" customFormat="1" ht="29">
      <c r="A157" s="22">
        <v>5384</v>
      </c>
      <c r="B157" s="6" t="s">
        <v>40</v>
      </c>
      <c r="C157" s="6">
        <v>2</v>
      </c>
      <c r="D157" s="6" t="s">
        <v>50</v>
      </c>
      <c r="E157" s="24" t="s">
        <v>223</v>
      </c>
      <c r="F157" s="24" t="s">
        <v>231</v>
      </c>
      <c r="G157" s="6">
        <v>5</v>
      </c>
      <c r="H157" s="7">
        <v>538.19000000000005</v>
      </c>
      <c r="I157" s="7">
        <f t="shared" si="2"/>
        <v>2690.9500000000003</v>
      </c>
      <c r="J157" s="6">
        <v>20</v>
      </c>
      <c r="K157" s="6" t="s">
        <v>330</v>
      </c>
      <c r="L157" s="26" t="s">
        <v>42</v>
      </c>
    </row>
    <row r="158" spans="1:12" s="8" customFormat="1" ht="29">
      <c r="A158" s="22">
        <v>5384</v>
      </c>
      <c r="B158" s="6" t="s">
        <v>40</v>
      </c>
      <c r="C158" s="6">
        <v>2</v>
      </c>
      <c r="D158" s="6" t="s">
        <v>50</v>
      </c>
      <c r="E158" s="24" t="s">
        <v>223</v>
      </c>
      <c r="F158" s="24" t="s">
        <v>232</v>
      </c>
      <c r="G158" s="6">
        <v>5</v>
      </c>
      <c r="H158" s="7">
        <v>541.66</v>
      </c>
      <c r="I158" s="7">
        <f t="shared" si="2"/>
        <v>2708.2999999999997</v>
      </c>
      <c r="J158" s="6">
        <v>20</v>
      </c>
      <c r="K158" s="6" t="s">
        <v>330</v>
      </c>
      <c r="L158" s="26" t="s">
        <v>42</v>
      </c>
    </row>
    <row r="159" spans="1:12" s="8" customFormat="1" ht="29">
      <c r="A159" s="22">
        <v>5384</v>
      </c>
      <c r="B159" s="6" t="s">
        <v>40</v>
      </c>
      <c r="C159" s="6">
        <v>2</v>
      </c>
      <c r="D159" s="6" t="s">
        <v>50</v>
      </c>
      <c r="E159" s="24" t="s">
        <v>223</v>
      </c>
      <c r="F159" s="24" t="s">
        <v>233</v>
      </c>
      <c r="G159" s="6">
        <v>5</v>
      </c>
      <c r="H159" s="7">
        <v>601.5</v>
      </c>
      <c r="I159" s="7">
        <f t="shared" si="2"/>
        <v>3007.5</v>
      </c>
      <c r="J159" s="6">
        <v>20</v>
      </c>
      <c r="K159" s="6" t="s">
        <v>330</v>
      </c>
      <c r="L159" s="26" t="s">
        <v>42</v>
      </c>
    </row>
    <row r="160" spans="1:12" s="8" customFormat="1" ht="29">
      <c r="A160" s="22">
        <v>5384</v>
      </c>
      <c r="B160" s="6" t="s">
        <v>40</v>
      </c>
      <c r="C160" s="6">
        <v>2</v>
      </c>
      <c r="D160" s="6" t="s">
        <v>50</v>
      </c>
      <c r="E160" s="24" t="s">
        <v>223</v>
      </c>
      <c r="F160" s="24" t="s">
        <v>234</v>
      </c>
      <c r="G160" s="6">
        <v>5</v>
      </c>
      <c r="H160" s="7">
        <v>1434</v>
      </c>
      <c r="I160" s="7">
        <f t="shared" si="2"/>
        <v>7170</v>
      </c>
      <c r="J160" s="6">
        <v>20</v>
      </c>
      <c r="K160" s="6" t="s">
        <v>330</v>
      </c>
      <c r="L160" s="26" t="s">
        <v>42</v>
      </c>
    </row>
    <row r="161" spans="1:12" s="8" customFormat="1" ht="29">
      <c r="A161" s="22">
        <v>5384</v>
      </c>
      <c r="B161" s="6" t="s">
        <v>40</v>
      </c>
      <c r="C161" s="6">
        <v>2</v>
      </c>
      <c r="D161" s="6" t="s">
        <v>50</v>
      </c>
      <c r="E161" s="24" t="s">
        <v>223</v>
      </c>
      <c r="F161" s="24" t="s">
        <v>235</v>
      </c>
      <c r="G161" s="6">
        <v>5</v>
      </c>
      <c r="H161" s="7">
        <v>345.34</v>
      </c>
      <c r="I161" s="7">
        <f t="shared" si="2"/>
        <v>1726.6999999999998</v>
      </c>
      <c r="J161" s="6">
        <v>20</v>
      </c>
      <c r="K161" s="6" t="s">
        <v>330</v>
      </c>
      <c r="L161" s="26" t="s">
        <v>48</v>
      </c>
    </row>
    <row r="162" spans="1:12" s="8" customFormat="1" ht="29">
      <c r="A162" s="22">
        <v>5384</v>
      </c>
      <c r="B162" s="6" t="s">
        <v>40</v>
      </c>
      <c r="C162" s="6">
        <v>2</v>
      </c>
      <c r="D162" s="6" t="s">
        <v>50</v>
      </c>
      <c r="E162" s="24" t="s">
        <v>223</v>
      </c>
      <c r="F162" s="24" t="s">
        <v>236</v>
      </c>
      <c r="G162" s="6">
        <v>5</v>
      </c>
      <c r="H162" s="7">
        <v>281.72000000000003</v>
      </c>
      <c r="I162" s="7">
        <f t="shared" si="2"/>
        <v>1408.6000000000001</v>
      </c>
      <c r="J162" s="6">
        <v>20</v>
      </c>
      <c r="K162" s="6" t="s">
        <v>330</v>
      </c>
      <c r="L162" s="26" t="s">
        <v>48</v>
      </c>
    </row>
    <row r="163" spans="1:12" s="8" customFormat="1" ht="29">
      <c r="A163" s="22">
        <v>5384</v>
      </c>
      <c r="B163" s="6" t="s">
        <v>40</v>
      </c>
      <c r="C163" s="6">
        <v>2</v>
      </c>
      <c r="D163" s="6" t="s">
        <v>50</v>
      </c>
      <c r="E163" s="24" t="s">
        <v>223</v>
      </c>
      <c r="F163" s="24" t="s">
        <v>237</v>
      </c>
      <c r="G163" s="6">
        <v>5</v>
      </c>
      <c r="H163" s="7">
        <v>550.20000000000005</v>
      </c>
      <c r="I163" s="7">
        <f t="shared" si="2"/>
        <v>2751</v>
      </c>
      <c r="J163" s="6">
        <v>20</v>
      </c>
      <c r="K163" s="6" t="s">
        <v>330</v>
      </c>
      <c r="L163" s="26" t="s">
        <v>42</v>
      </c>
    </row>
    <row r="164" spans="1:12" s="8" customFormat="1" ht="29">
      <c r="A164" s="22">
        <v>5384</v>
      </c>
      <c r="B164" s="6" t="s">
        <v>40</v>
      </c>
      <c r="C164" s="6">
        <v>2</v>
      </c>
      <c r="D164" s="6" t="s">
        <v>50</v>
      </c>
      <c r="E164" s="24" t="s">
        <v>223</v>
      </c>
      <c r="F164" s="24" t="s">
        <v>238</v>
      </c>
      <c r="G164" s="6">
        <v>5</v>
      </c>
      <c r="H164" s="7">
        <v>613.77</v>
      </c>
      <c r="I164" s="7">
        <f t="shared" si="2"/>
        <v>3068.85</v>
      </c>
      <c r="J164" s="6">
        <v>20</v>
      </c>
      <c r="K164" s="6" t="s">
        <v>330</v>
      </c>
      <c r="L164" s="26" t="s">
        <v>42</v>
      </c>
    </row>
    <row r="165" spans="1:12" s="8" customFormat="1" ht="43.5">
      <c r="A165" s="22">
        <v>5384</v>
      </c>
      <c r="B165" s="6" t="s">
        <v>40</v>
      </c>
      <c r="C165" s="6">
        <v>2</v>
      </c>
      <c r="D165" s="6" t="s">
        <v>50</v>
      </c>
      <c r="E165" s="24" t="s">
        <v>223</v>
      </c>
      <c r="F165" s="24" t="s">
        <v>239</v>
      </c>
      <c r="G165" s="6">
        <v>1</v>
      </c>
      <c r="H165" s="7">
        <v>2991</v>
      </c>
      <c r="I165" s="7">
        <f t="shared" si="2"/>
        <v>2991</v>
      </c>
      <c r="J165" s="6">
        <v>20</v>
      </c>
      <c r="K165" s="6" t="s">
        <v>330</v>
      </c>
      <c r="L165" s="26" t="s">
        <v>42</v>
      </c>
    </row>
    <row r="166" spans="1:12" s="8" customFormat="1" ht="29">
      <c r="A166" s="22">
        <v>5384</v>
      </c>
      <c r="B166" s="6" t="s">
        <v>40</v>
      </c>
      <c r="C166" s="6">
        <v>2</v>
      </c>
      <c r="D166" s="6" t="s">
        <v>50</v>
      </c>
      <c r="E166" s="24" t="s">
        <v>223</v>
      </c>
      <c r="F166" s="24" t="s">
        <v>240</v>
      </c>
      <c r="G166" s="6">
        <v>21</v>
      </c>
      <c r="H166" s="7">
        <v>733.69</v>
      </c>
      <c r="I166" s="7">
        <f t="shared" si="2"/>
        <v>15407.490000000002</v>
      </c>
      <c r="J166" s="6">
        <v>20</v>
      </c>
      <c r="K166" s="6" t="s">
        <v>330</v>
      </c>
      <c r="L166" s="26" t="s">
        <v>42</v>
      </c>
    </row>
    <row r="167" spans="1:12" s="8" customFormat="1" ht="29">
      <c r="A167" s="22">
        <v>5384</v>
      </c>
      <c r="B167" s="6" t="s">
        <v>40</v>
      </c>
      <c r="C167" s="6">
        <v>2</v>
      </c>
      <c r="D167" s="6" t="s">
        <v>50</v>
      </c>
      <c r="E167" s="24" t="s">
        <v>223</v>
      </c>
      <c r="F167" s="24" t="s">
        <v>241</v>
      </c>
      <c r="G167" s="6">
        <v>21</v>
      </c>
      <c r="H167" s="7">
        <v>436.75</v>
      </c>
      <c r="I167" s="7">
        <f t="shared" si="2"/>
        <v>9171.75</v>
      </c>
      <c r="J167" s="6">
        <v>20</v>
      </c>
      <c r="K167" s="6" t="s">
        <v>330</v>
      </c>
      <c r="L167" s="26" t="s">
        <v>42</v>
      </c>
    </row>
    <row r="168" spans="1:12" s="8" customFormat="1" ht="29">
      <c r="A168" s="22">
        <v>5384</v>
      </c>
      <c r="B168" s="6" t="s">
        <v>40</v>
      </c>
      <c r="C168" s="6">
        <v>2</v>
      </c>
      <c r="D168" s="6" t="s">
        <v>50</v>
      </c>
      <c r="E168" s="24" t="s">
        <v>223</v>
      </c>
      <c r="F168" s="24" t="s">
        <v>242</v>
      </c>
      <c r="G168" s="6">
        <v>2</v>
      </c>
      <c r="H168" s="7">
        <v>480.55</v>
      </c>
      <c r="I168" s="7">
        <f t="shared" si="2"/>
        <v>961.1</v>
      </c>
      <c r="J168" s="6">
        <v>20</v>
      </c>
      <c r="K168" s="6">
        <v>5.8</v>
      </c>
      <c r="L168" s="26" t="s">
        <v>329</v>
      </c>
    </row>
    <row r="169" spans="1:12" s="8" customFormat="1" ht="29">
      <c r="A169" s="22">
        <v>5384</v>
      </c>
      <c r="B169" s="6" t="s">
        <v>40</v>
      </c>
      <c r="C169" s="6">
        <v>2</v>
      </c>
      <c r="D169" s="6" t="s">
        <v>50</v>
      </c>
      <c r="E169" s="24" t="s">
        <v>223</v>
      </c>
      <c r="F169" s="24" t="s">
        <v>243</v>
      </c>
      <c r="G169" s="6">
        <v>2</v>
      </c>
      <c r="H169" s="7">
        <v>259.68</v>
      </c>
      <c r="I169" s="7">
        <f t="shared" si="2"/>
        <v>519.36</v>
      </c>
      <c r="J169" s="6">
        <v>20</v>
      </c>
      <c r="K169" s="6">
        <v>5.8</v>
      </c>
      <c r="L169" s="26" t="s">
        <v>329</v>
      </c>
    </row>
    <row r="170" spans="1:12" s="8" customFormat="1" ht="43.5">
      <c r="A170" s="22">
        <v>5384</v>
      </c>
      <c r="B170" s="6" t="s">
        <v>40</v>
      </c>
      <c r="C170" s="6">
        <v>2</v>
      </c>
      <c r="D170" s="6" t="s">
        <v>50</v>
      </c>
      <c r="E170" s="24" t="s">
        <v>223</v>
      </c>
      <c r="F170" s="24" t="s">
        <v>244</v>
      </c>
      <c r="G170" s="6">
        <v>21</v>
      </c>
      <c r="H170" s="7">
        <v>200</v>
      </c>
      <c r="I170" s="7">
        <f t="shared" si="2"/>
        <v>4200</v>
      </c>
      <c r="J170" s="6">
        <v>15</v>
      </c>
      <c r="K170" s="6" t="s">
        <v>332</v>
      </c>
      <c r="L170" s="26" t="s">
        <v>42</v>
      </c>
    </row>
    <row r="171" spans="1:12" s="8" customFormat="1" ht="29">
      <c r="A171" s="22">
        <v>5384</v>
      </c>
      <c r="B171" s="6" t="s">
        <v>40</v>
      </c>
      <c r="C171" s="6">
        <v>2</v>
      </c>
      <c r="D171" s="6" t="s">
        <v>50</v>
      </c>
      <c r="E171" s="24" t="s">
        <v>223</v>
      </c>
      <c r="F171" s="24" t="s">
        <v>245</v>
      </c>
      <c r="G171" s="6">
        <v>21</v>
      </c>
      <c r="H171" s="7">
        <v>300</v>
      </c>
      <c r="I171" s="7">
        <f t="shared" si="2"/>
        <v>6300</v>
      </c>
      <c r="J171" s="6">
        <v>15</v>
      </c>
      <c r="K171" s="6">
        <v>6.8</v>
      </c>
      <c r="L171" s="26" t="s">
        <v>46</v>
      </c>
    </row>
    <row r="172" spans="1:12" s="8" customFormat="1" ht="29">
      <c r="A172" s="22">
        <v>5384</v>
      </c>
      <c r="B172" s="6" t="s">
        <v>40</v>
      </c>
      <c r="C172" s="6">
        <v>2</v>
      </c>
      <c r="D172" s="6" t="s">
        <v>50</v>
      </c>
      <c r="E172" s="24" t="s">
        <v>246</v>
      </c>
      <c r="F172" s="24" t="s">
        <v>247</v>
      </c>
      <c r="G172" s="6">
        <v>21</v>
      </c>
      <c r="H172" s="7">
        <v>495</v>
      </c>
      <c r="I172" s="7">
        <f t="shared" si="2"/>
        <v>10395</v>
      </c>
      <c r="J172" s="6">
        <v>20</v>
      </c>
      <c r="K172" s="6" t="s">
        <v>336</v>
      </c>
      <c r="L172" s="26" t="s">
        <v>48</v>
      </c>
    </row>
    <row r="173" spans="1:12" s="8" customFormat="1" ht="29">
      <c r="A173" s="22">
        <v>5384</v>
      </c>
      <c r="B173" s="6" t="s">
        <v>40</v>
      </c>
      <c r="C173" s="6">
        <v>2</v>
      </c>
      <c r="D173" s="6" t="s">
        <v>50</v>
      </c>
      <c r="E173" s="24" t="s">
        <v>248</v>
      </c>
      <c r="F173" s="24" t="s">
        <v>249</v>
      </c>
      <c r="G173" s="6">
        <v>21</v>
      </c>
      <c r="H173" s="7">
        <v>28.32</v>
      </c>
      <c r="I173" s="7">
        <f t="shared" si="2"/>
        <v>594.72</v>
      </c>
      <c r="J173" s="6">
        <v>25</v>
      </c>
      <c r="K173" s="6" t="s">
        <v>331</v>
      </c>
      <c r="L173" s="26" t="s">
        <v>48</v>
      </c>
    </row>
    <row r="174" spans="1:12" s="8" customFormat="1" ht="29">
      <c r="A174" s="22">
        <v>5384</v>
      </c>
      <c r="B174" s="6" t="s">
        <v>40</v>
      </c>
      <c r="C174" s="6">
        <v>2</v>
      </c>
      <c r="D174" s="6" t="s">
        <v>50</v>
      </c>
      <c r="E174" s="24" t="s">
        <v>248</v>
      </c>
      <c r="F174" s="24" t="s">
        <v>250</v>
      </c>
      <c r="G174" s="6">
        <v>21</v>
      </c>
      <c r="H174" s="7">
        <v>23.41</v>
      </c>
      <c r="I174" s="7">
        <f t="shared" si="2"/>
        <v>491.61</v>
      </c>
      <c r="J174" s="6">
        <v>20</v>
      </c>
      <c r="K174" s="6" t="s">
        <v>331</v>
      </c>
      <c r="L174" s="26" t="s">
        <v>329</v>
      </c>
    </row>
    <row r="175" spans="1:12" s="8" customFormat="1" ht="29">
      <c r="A175" s="22">
        <v>5384</v>
      </c>
      <c r="B175" s="6" t="s">
        <v>40</v>
      </c>
      <c r="C175" s="6">
        <v>2</v>
      </c>
      <c r="D175" s="6" t="s">
        <v>50</v>
      </c>
      <c r="E175" s="24" t="s">
        <v>248</v>
      </c>
      <c r="F175" s="24" t="s">
        <v>251</v>
      </c>
      <c r="G175" s="6">
        <v>21</v>
      </c>
      <c r="H175" s="7">
        <v>49</v>
      </c>
      <c r="I175" s="7">
        <f t="shared" si="2"/>
        <v>1029</v>
      </c>
      <c r="J175" s="6">
        <v>10</v>
      </c>
      <c r="K175" s="6" t="s">
        <v>330</v>
      </c>
      <c r="L175" s="26" t="s">
        <v>48</v>
      </c>
    </row>
    <row r="176" spans="1:12" s="8" customFormat="1" ht="29">
      <c r="A176" s="22">
        <v>5384</v>
      </c>
      <c r="B176" s="6" t="s">
        <v>40</v>
      </c>
      <c r="C176" s="6">
        <v>2</v>
      </c>
      <c r="D176" s="6" t="s">
        <v>50</v>
      </c>
      <c r="E176" s="24" t="s">
        <v>248</v>
      </c>
      <c r="F176" s="24" t="s">
        <v>252</v>
      </c>
      <c r="G176" s="6">
        <v>21</v>
      </c>
      <c r="H176" s="7">
        <v>21.7</v>
      </c>
      <c r="I176" s="7">
        <f t="shared" si="2"/>
        <v>455.7</v>
      </c>
      <c r="J176" s="6">
        <v>25</v>
      </c>
      <c r="K176" s="6" t="s">
        <v>330</v>
      </c>
      <c r="L176" s="26" t="s">
        <v>48</v>
      </c>
    </row>
    <row r="177" spans="1:12" s="8" customFormat="1" ht="29">
      <c r="A177" s="22">
        <v>5384</v>
      </c>
      <c r="B177" s="6" t="s">
        <v>40</v>
      </c>
      <c r="C177" s="6">
        <v>2</v>
      </c>
      <c r="D177" s="6" t="s">
        <v>50</v>
      </c>
      <c r="E177" s="24" t="s">
        <v>248</v>
      </c>
      <c r="F177" s="24" t="s">
        <v>253</v>
      </c>
      <c r="G177" s="6">
        <v>21</v>
      </c>
      <c r="H177" s="7">
        <v>244</v>
      </c>
      <c r="I177" s="7">
        <f t="shared" si="2"/>
        <v>5124</v>
      </c>
      <c r="J177" s="6">
        <v>25</v>
      </c>
      <c r="K177" s="6" t="s">
        <v>336</v>
      </c>
      <c r="L177" s="26" t="s">
        <v>48</v>
      </c>
    </row>
    <row r="178" spans="1:12" s="8" customFormat="1" ht="29">
      <c r="A178" s="22">
        <v>5384</v>
      </c>
      <c r="B178" s="6" t="s">
        <v>40</v>
      </c>
      <c r="C178" s="6">
        <v>2</v>
      </c>
      <c r="D178" s="6" t="s">
        <v>50</v>
      </c>
      <c r="E178" s="24" t="s">
        <v>248</v>
      </c>
      <c r="F178" s="24" t="s">
        <v>254</v>
      </c>
      <c r="G178" s="6">
        <v>21</v>
      </c>
      <c r="H178" s="7">
        <v>27.1</v>
      </c>
      <c r="I178" s="7">
        <f t="shared" si="2"/>
        <v>569.1</v>
      </c>
      <c r="J178" s="6">
        <v>15</v>
      </c>
      <c r="K178" s="6" t="s">
        <v>331</v>
      </c>
      <c r="L178" s="26" t="s">
        <v>48</v>
      </c>
    </row>
    <row r="179" spans="1:12" s="8" customFormat="1" ht="29">
      <c r="A179" s="22">
        <v>5384</v>
      </c>
      <c r="B179" s="6" t="s">
        <v>40</v>
      </c>
      <c r="C179" s="6">
        <v>2</v>
      </c>
      <c r="D179" s="6" t="s">
        <v>50</v>
      </c>
      <c r="E179" s="24" t="s">
        <v>248</v>
      </c>
      <c r="F179" s="24" t="s">
        <v>255</v>
      </c>
      <c r="G179" s="6">
        <v>21</v>
      </c>
      <c r="H179" s="7">
        <v>26.49</v>
      </c>
      <c r="I179" s="7">
        <f t="shared" si="2"/>
        <v>556.29</v>
      </c>
      <c r="J179" s="6">
        <v>20</v>
      </c>
      <c r="K179" s="6" t="s">
        <v>332</v>
      </c>
      <c r="L179" s="26" t="s">
        <v>48</v>
      </c>
    </row>
    <row r="180" spans="1:12" s="8" customFormat="1" ht="29">
      <c r="A180" s="22">
        <v>5384</v>
      </c>
      <c r="B180" s="6" t="s">
        <v>40</v>
      </c>
      <c r="C180" s="6">
        <v>2</v>
      </c>
      <c r="D180" s="6" t="s">
        <v>50</v>
      </c>
      <c r="E180" s="24" t="s">
        <v>248</v>
      </c>
      <c r="F180" s="24" t="s">
        <v>256</v>
      </c>
      <c r="G180" s="6">
        <v>21</v>
      </c>
      <c r="H180" s="7">
        <v>21.86</v>
      </c>
      <c r="I180" s="7">
        <f t="shared" si="2"/>
        <v>459.06</v>
      </c>
      <c r="J180" s="6">
        <v>20</v>
      </c>
      <c r="K180" s="6" t="s">
        <v>330</v>
      </c>
      <c r="L180" s="26" t="s">
        <v>48</v>
      </c>
    </row>
    <row r="181" spans="1:12" s="8" customFormat="1" ht="29">
      <c r="A181" s="22">
        <v>5384</v>
      </c>
      <c r="B181" s="6" t="s">
        <v>40</v>
      </c>
      <c r="C181" s="6">
        <v>2</v>
      </c>
      <c r="D181" s="6" t="s">
        <v>50</v>
      </c>
      <c r="E181" s="24" t="s">
        <v>257</v>
      </c>
      <c r="F181" s="24" t="s">
        <v>258</v>
      </c>
      <c r="G181" s="6">
        <v>21</v>
      </c>
      <c r="H181" s="7">
        <v>360</v>
      </c>
      <c r="I181" s="7">
        <f t="shared" si="2"/>
        <v>7560</v>
      </c>
      <c r="J181" s="6">
        <v>15</v>
      </c>
      <c r="K181" s="6" t="s">
        <v>330</v>
      </c>
      <c r="L181" s="26" t="s">
        <v>42</v>
      </c>
    </row>
    <row r="182" spans="1:12" s="8" customFormat="1" ht="29">
      <c r="A182" s="22">
        <v>5384</v>
      </c>
      <c r="B182" s="6" t="s">
        <v>40</v>
      </c>
      <c r="C182" s="6">
        <v>2</v>
      </c>
      <c r="D182" s="6" t="s">
        <v>50</v>
      </c>
      <c r="E182" s="24" t="s">
        <v>257</v>
      </c>
      <c r="F182" s="24" t="s">
        <v>259</v>
      </c>
      <c r="G182" s="6">
        <v>5</v>
      </c>
      <c r="H182" s="7">
        <v>438</v>
      </c>
      <c r="I182" s="7">
        <f t="shared" si="2"/>
        <v>2190</v>
      </c>
      <c r="J182" s="6">
        <v>20</v>
      </c>
      <c r="K182" s="6" t="s">
        <v>333</v>
      </c>
      <c r="L182" s="26" t="s">
        <v>48</v>
      </c>
    </row>
    <row r="183" spans="1:12" s="8" customFormat="1" ht="29">
      <c r="A183" s="22">
        <v>5384</v>
      </c>
      <c r="B183" s="6" t="s">
        <v>40</v>
      </c>
      <c r="C183" s="6">
        <v>2</v>
      </c>
      <c r="D183" s="6" t="s">
        <v>50</v>
      </c>
      <c r="E183" s="24" t="s">
        <v>260</v>
      </c>
      <c r="F183" s="24" t="s">
        <v>261</v>
      </c>
      <c r="G183" s="6">
        <v>20</v>
      </c>
      <c r="H183" s="7">
        <v>711.07999999999993</v>
      </c>
      <c r="I183" s="7">
        <f t="shared" si="2"/>
        <v>14221.599999999999</v>
      </c>
      <c r="J183" s="6">
        <v>5</v>
      </c>
      <c r="K183" s="6">
        <v>6.8</v>
      </c>
      <c r="L183" s="26" t="s">
        <v>46</v>
      </c>
    </row>
    <row r="184" spans="1:12" s="8" customFormat="1" ht="29">
      <c r="A184" s="22">
        <v>5384</v>
      </c>
      <c r="B184" s="6" t="s">
        <v>40</v>
      </c>
      <c r="C184" s="6">
        <v>2</v>
      </c>
      <c r="D184" s="6" t="s">
        <v>50</v>
      </c>
      <c r="E184" s="24" t="s">
        <v>260</v>
      </c>
      <c r="F184" s="24" t="s">
        <v>262</v>
      </c>
      <c r="G184" s="6">
        <v>21</v>
      </c>
      <c r="H184" s="7">
        <v>122</v>
      </c>
      <c r="I184" s="7">
        <f t="shared" si="2"/>
        <v>2562</v>
      </c>
      <c r="J184" s="6">
        <v>5</v>
      </c>
      <c r="K184" s="6" t="s">
        <v>334</v>
      </c>
      <c r="L184" s="26" t="s">
        <v>46</v>
      </c>
    </row>
    <row r="185" spans="1:12" s="8" customFormat="1" ht="29">
      <c r="A185" s="22">
        <v>5384</v>
      </c>
      <c r="B185" s="6" t="s">
        <v>40</v>
      </c>
      <c r="C185" s="6">
        <v>2</v>
      </c>
      <c r="D185" s="6" t="s">
        <v>50</v>
      </c>
      <c r="E185" s="24" t="s">
        <v>263</v>
      </c>
      <c r="F185" s="24" t="s">
        <v>264</v>
      </c>
      <c r="G185" s="6">
        <v>21</v>
      </c>
      <c r="H185" s="7">
        <v>118.19</v>
      </c>
      <c r="I185" s="7">
        <f t="shared" si="2"/>
        <v>2481.9899999999998</v>
      </c>
      <c r="J185" s="6">
        <v>20</v>
      </c>
      <c r="K185" s="6" t="s">
        <v>330</v>
      </c>
      <c r="L185" s="26" t="s">
        <v>48</v>
      </c>
    </row>
    <row r="186" spans="1:12" s="8" customFormat="1" ht="29">
      <c r="A186" s="22">
        <v>5384</v>
      </c>
      <c r="B186" s="6" t="s">
        <v>40</v>
      </c>
      <c r="C186" s="6">
        <v>2</v>
      </c>
      <c r="D186" s="6" t="s">
        <v>50</v>
      </c>
      <c r="E186" s="24" t="s">
        <v>263</v>
      </c>
      <c r="F186" s="24" t="s">
        <v>265</v>
      </c>
      <c r="G186" s="6">
        <v>21</v>
      </c>
      <c r="H186" s="7">
        <v>183.54</v>
      </c>
      <c r="I186" s="7">
        <f t="shared" si="2"/>
        <v>3854.3399999999997</v>
      </c>
      <c r="J186" s="6">
        <v>20</v>
      </c>
      <c r="K186" s="6" t="s">
        <v>330</v>
      </c>
      <c r="L186" s="26" t="s">
        <v>42</v>
      </c>
    </row>
    <row r="187" spans="1:12" s="8" customFormat="1" ht="29">
      <c r="A187" s="22">
        <v>5384</v>
      </c>
      <c r="B187" s="6" t="s">
        <v>40</v>
      </c>
      <c r="C187" s="6">
        <v>2</v>
      </c>
      <c r="D187" s="6" t="s">
        <v>50</v>
      </c>
      <c r="E187" s="24" t="s">
        <v>263</v>
      </c>
      <c r="F187" s="24" t="s">
        <v>266</v>
      </c>
      <c r="G187" s="6">
        <v>21</v>
      </c>
      <c r="H187" s="7">
        <v>314.37</v>
      </c>
      <c r="I187" s="7">
        <f t="shared" si="2"/>
        <v>6601.77</v>
      </c>
      <c r="J187" s="6">
        <v>20</v>
      </c>
      <c r="K187" s="6" t="s">
        <v>330</v>
      </c>
      <c r="L187" s="26" t="s">
        <v>42</v>
      </c>
    </row>
    <row r="188" spans="1:12" s="8" customFormat="1" ht="29">
      <c r="A188" s="22">
        <v>5384</v>
      </c>
      <c r="B188" s="6" t="s">
        <v>40</v>
      </c>
      <c r="C188" s="6">
        <v>2</v>
      </c>
      <c r="D188" s="6" t="s">
        <v>50</v>
      </c>
      <c r="E188" s="24" t="s">
        <v>263</v>
      </c>
      <c r="F188" s="24" t="s">
        <v>267</v>
      </c>
      <c r="G188" s="6">
        <v>21</v>
      </c>
      <c r="H188" s="7">
        <v>129.72</v>
      </c>
      <c r="I188" s="7">
        <f t="shared" si="2"/>
        <v>2724.12</v>
      </c>
      <c r="J188" s="6">
        <v>20</v>
      </c>
      <c r="K188" s="6" t="s">
        <v>330</v>
      </c>
      <c r="L188" s="26" t="s">
        <v>42</v>
      </c>
    </row>
    <row r="189" spans="1:12" s="8" customFormat="1" ht="29">
      <c r="A189" s="22">
        <v>5384</v>
      </c>
      <c r="B189" s="6" t="s">
        <v>40</v>
      </c>
      <c r="C189" s="6">
        <v>2</v>
      </c>
      <c r="D189" s="6" t="s">
        <v>50</v>
      </c>
      <c r="E189" s="24" t="s">
        <v>263</v>
      </c>
      <c r="F189" s="24" t="s">
        <v>268</v>
      </c>
      <c r="G189" s="6">
        <v>21</v>
      </c>
      <c r="H189" s="7">
        <v>142.66</v>
      </c>
      <c r="I189" s="7">
        <f t="shared" si="2"/>
        <v>2995.86</v>
      </c>
      <c r="J189" s="6">
        <v>20</v>
      </c>
      <c r="K189" s="6" t="s">
        <v>330</v>
      </c>
      <c r="L189" s="26" t="s">
        <v>42</v>
      </c>
    </row>
    <row r="190" spans="1:12" s="8" customFormat="1" ht="29">
      <c r="A190" s="22">
        <v>5384</v>
      </c>
      <c r="B190" s="6" t="s">
        <v>40</v>
      </c>
      <c r="C190" s="6">
        <v>2</v>
      </c>
      <c r="D190" s="6" t="s">
        <v>50</v>
      </c>
      <c r="E190" s="24" t="s">
        <v>263</v>
      </c>
      <c r="F190" s="24" t="s">
        <v>269</v>
      </c>
      <c r="G190" s="6">
        <v>21</v>
      </c>
      <c r="H190" s="7">
        <v>134.51</v>
      </c>
      <c r="I190" s="7">
        <f t="shared" si="2"/>
        <v>2824.71</v>
      </c>
      <c r="J190" s="6">
        <v>20</v>
      </c>
      <c r="K190" s="6" t="s">
        <v>330</v>
      </c>
      <c r="L190" s="26" t="s">
        <v>42</v>
      </c>
    </row>
    <row r="191" spans="1:12" s="8" customFormat="1" ht="29">
      <c r="A191" s="22">
        <v>5384</v>
      </c>
      <c r="B191" s="6" t="s">
        <v>40</v>
      </c>
      <c r="C191" s="6">
        <v>2</v>
      </c>
      <c r="D191" s="6" t="s">
        <v>50</v>
      </c>
      <c r="E191" s="24" t="s">
        <v>263</v>
      </c>
      <c r="F191" s="24" t="s">
        <v>270</v>
      </c>
      <c r="G191" s="6">
        <v>21</v>
      </c>
      <c r="H191" s="7">
        <v>147.05000000000001</v>
      </c>
      <c r="I191" s="7">
        <f t="shared" si="2"/>
        <v>3088.05</v>
      </c>
      <c r="J191" s="6">
        <v>20</v>
      </c>
      <c r="K191" s="6" t="s">
        <v>330</v>
      </c>
      <c r="L191" s="26" t="s">
        <v>42</v>
      </c>
    </row>
    <row r="192" spans="1:12" s="8" customFormat="1" ht="29">
      <c r="A192" s="22">
        <v>5384</v>
      </c>
      <c r="B192" s="6" t="s">
        <v>40</v>
      </c>
      <c r="C192" s="6">
        <v>2</v>
      </c>
      <c r="D192" s="6" t="s">
        <v>50</v>
      </c>
      <c r="E192" s="24" t="s">
        <v>263</v>
      </c>
      <c r="F192" s="24" t="s">
        <v>271</v>
      </c>
      <c r="G192" s="6">
        <v>21</v>
      </c>
      <c r="H192" s="7">
        <v>130.94</v>
      </c>
      <c r="I192" s="7">
        <f t="shared" si="2"/>
        <v>2749.74</v>
      </c>
      <c r="J192" s="6">
        <v>20</v>
      </c>
      <c r="K192" s="6" t="s">
        <v>330</v>
      </c>
      <c r="L192" s="26" t="s">
        <v>42</v>
      </c>
    </row>
    <row r="193" spans="1:12" s="8" customFormat="1" ht="29">
      <c r="A193" s="22">
        <v>5384</v>
      </c>
      <c r="B193" s="6" t="s">
        <v>40</v>
      </c>
      <c r="C193" s="6">
        <v>2</v>
      </c>
      <c r="D193" s="6" t="s">
        <v>50</v>
      </c>
      <c r="E193" s="24" t="s">
        <v>263</v>
      </c>
      <c r="F193" s="24" t="s">
        <v>272</v>
      </c>
      <c r="G193" s="6">
        <v>21</v>
      </c>
      <c r="H193" s="7">
        <v>178.37</v>
      </c>
      <c r="I193" s="7">
        <f t="shared" si="2"/>
        <v>3745.77</v>
      </c>
      <c r="J193" s="6">
        <v>20</v>
      </c>
      <c r="K193" s="6" t="s">
        <v>330</v>
      </c>
      <c r="L193" s="26" t="s">
        <v>42</v>
      </c>
    </row>
    <row r="194" spans="1:12" s="8" customFormat="1" ht="29">
      <c r="A194" s="22">
        <v>5384</v>
      </c>
      <c r="B194" s="6" t="s">
        <v>40</v>
      </c>
      <c r="C194" s="6">
        <v>2</v>
      </c>
      <c r="D194" s="6" t="s">
        <v>50</v>
      </c>
      <c r="E194" s="24" t="s">
        <v>263</v>
      </c>
      <c r="F194" s="24" t="s">
        <v>273</v>
      </c>
      <c r="G194" s="6">
        <v>21</v>
      </c>
      <c r="H194" s="7">
        <v>160.27000000000001</v>
      </c>
      <c r="I194" s="7">
        <f t="shared" si="2"/>
        <v>3365.67</v>
      </c>
      <c r="J194" s="6">
        <v>20</v>
      </c>
      <c r="K194" s="6" t="s">
        <v>330</v>
      </c>
      <c r="L194" s="26" t="s">
        <v>42</v>
      </c>
    </row>
    <row r="195" spans="1:12" s="8" customFormat="1" ht="29">
      <c r="A195" s="22">
        <v>5384</v>
      </c>
      <c r="B195" s="6" t="s">
        <v>40</v>
      </c>
      <c r="C195" s="6">
        <v>2</v>
      </c>
      <c r="D195" s="6" t="s">
        <v>50</v>
      </c>
      <c r="E195" s="24" t="s">
        <v>263</v>
      </c>
      <c r="F195" s="24" t="s">
        <v>274</v>
      </c>
      <c r="G195" s="6">
        <v>21</v>
      </c>
      <c r="H195" s="7">
        <v>123.75</v>
      </c>
      <c r="I195" s="7">
        <f t="shared" si="2"/>
        <v>2598.75</v>
      </c>
      <c r="J195" s="6">
        <v>20</v>
      </c>
      <c r="K195" s="6" t="s">
        <v>330</v>
      </c>
      <c r="L195" s="26" t="s">
        <v>42</v>
      </c>
    </row>
    <row r="196" spans="1:12" s="8" customFormat="1" ht="29">
      <c r="A196" s="22">
        <v>5384</v>
      </c>
      <c r="B196" s="6" t="s">
        <v>40</v>
      </c>
      <c r="C196" s="6">
        <v>2</v>
      </c>
      <c r="D196" s="6" t="s">
        <v>50</v>
      </c>
      <c r="E196" s="24" t="s">
        <v>263</v>
      </c>
      <c r="F196" s="24" t="s">
        <v>275</v>
      </c>
      <c r="G196" s="6">
        <v>21</v>
      </c>
      <c r="H196" s="7">
        <v>133.21</v>
      </c>
      <c r="I196" s="7">
        <f t="shared" si="2"/>
        <v>2797.4100000000003</v>
      </c>
      <c r="J196" s="6">
        <v>20</v>
      </c>
      <c r="K196" s="6" t="s">
        <v>330</v>
      </c>
      <c r="L196" s="26" t="s">
        <v>42</v>
      </c>
    </row>
    <row r="197" spans="1:12" s="8" customFormat="1" ht="29">
      <c r="A197" s="22">
        <v>5384</v>
      </c>
      <c r="B197" s="6" t="s">
        <v>40</v>
      </c>
      <c r="C197" s="6">
        <v>2</v>
      </c>
      <c r="D197" s="6" t="s">
        <v>50</v>
      </c>
      <c r="E197" s="24" t="s">
        <v>263</v>
      </c>
      <c r="F197" s="24" t="s">
        <v>276</v>
      </c>
      <c r="G197" s="6">
        <v>21</v>
      </c>
      <c r="H197" s="7">
        <v>124.81</v>
      </c>
      <c r="I197" s="7">
        <f t="shared" si="2"/>
        <v>2621.0100000000002</v>
      </c>
      <c r="J197" s="6">
        <v>20</v>
      </c>
      <c r="K197" s="6" t="s">
        <v>330</v>
      </c>
      <c r="L197" s="26" t="s">
        <v>42</v>
      </c>
    </row>
    <row r="198" spans="1:12" s="8" customFormat="1" ht="29">
      <c r="A198" s="22">
        <v>5384</v>
      </c>
      <c r="B198" s="6" t="s">
        <v>40</v>
      </c>
      <c r="C198" s="6">
        <v>2</v>
      </c>
      <c r="D198" s="6" t="s">
        <v>50</v>
      </c>
      <c r="E198" s="24" t="s">
        <v>263</v>
      </c>
      <c r="F198" s="24" t="s">
        <v>277</v>
      </c>
      <c r="G198" s="6">
        <v>21</v>
      </c>
      <c r="H198" s="7">
        <v>123.75</v>
      </c>
      <c r="I198" s="7">
        <f t="shared" si="2"/>
        <v>2598.75</v>
      </c>
      <c r="J198" s="6">
        <v>20</v>
      </c>
      <c r="K198" s="6" t="s">
        <v>330</v>
      </c>
      <c r="L198" s="26" t="s">
        <v>42</v>
      </c>
    </row>
    <row r="199" spans="1:12" s="8" customFormat="1" ht="29">
      <c r="A199" s="22">
        <v>5384</v>
      </c>
      <c r="B199" s="6" t="s">
        <v>40</v>
      </c>
      <c r="C199" s="6">
        <v>2</v>
      </c>
      <c r="D199" s="6" t="s">
        <v>50</v>
      </c>
      <c r="E199" s="24" t="s">
        <v>278</v>
      </c>
      <c r="F199" s="24" t="s">
        <v>279</v>
      </c>
      <c r="G199" s="6">
        <v>2</v>
      </c>
      <c r="H199" s="7">
        <v>231.91</v>
      </c>
      <c r="I199" s="7">
        <f t="shared" si="2"/>
        <v>463.82</v>
      </c>
      <c r="J199" s="6">
        <v>25</v>
      </c>
      <c r="K199" s="6" t="s">
        <v>331</v>
      </c>
      <c r="L199" s="26" t="s">
        <v>42</v>
      </c>
    </row>
    <row r="200" spans="1:12" s="8" customFormat="1" ht="29">
      <c r="A200" s="22">
        <v>5384</v>
      </c>
      <c r="B200" s="6" t="s">
        <v>40</v>
      </c>
      <c r="C200" s="6">
        <v>2</v>
      </c>
      <c r="D200" s="6" t="s">
        <v>50</v>
      </c>
      <c r="E200" s="24" t="s">
        <v>280</v>
      </c>
      <c r="F200" s="24" t="s">
        <v>281</v>
      </c>
      <c r="G200" s="6">
        <v>2</v>
      </c>
      <c r="H200" s="7">
        <v>131.91</v>
      </c>
      <c r="I200" s="7">
        <f t="shared" si="2"/>
        <v>263.82</v>
      </c>
      <c r="J200" s="6">
        <v>10</v>
      </c>
      <c r="K200" s="6" t="s">
        <v>335</v>
      </c>
      <c r="L200" s="26" t="s">
        <v>42</v>
      </c>
    </row>
    <row r="201" spans="1:12" s="8" customFormat="1" ht="29">
      <c r="A201" s="22">
        <v>5384</v>
      </c>
      <c r="B201" s="6" t="s">
        <v>40</v>
      </c>
      <c r="C201" s="6">
        <v>2</v>
      </c>
      <c r="D201" s="6" t="s">
        <v>50</v>
      </c>
      <c r="E201" s="24" t="s">
        <v>280</v>
      </c>
      <c r="F201" s="24" t="s">
        <v>282</v>
      </c>
      <c r="G201" s="6">
        <v>2</v>
      </c>
      <c r="H201" s="7">
        <v>231.91</v>
      </c>
      <c r="I201" s="7">
        <f t="shared" ref="I201:I229" si="3">G201*H201</f>
        <v>463.82</v>
      </c>
      <c r="J201" s="6">
        <v>25</v>
      </c>
      <c r="K201" s="6" t="s">
        <v>331</v>
      </c>
      <c r="L201" s="26" t="s">
        <v>42</v>
      </c>
    </row>
    <row r="202" spans="1:12" s="8" customFormat="1" ht="29">
      <c r="A202" s="22">
        <v>5384</v>
      </c>
      <c r="B202" s="6" t="s">
        <v>40</v>
      </c>
      <c r="C202" s="6">
        <v>2</v>
      </c>
      <c r="D202" s="6" t="s">
        <v>50</v>
      </c>
      <c r="E202" s="24" t="s">
        <v>283</v>
      </c>
      <c r="F202" s="24" t="s">
        <v>284</v>
      </c>
      <c r="G202" s="6">
        <v>40</v>
      </c>
      <c r="H202" s="7">
        <v>85</v>
      </c>
      <c r="I202" s="7">
        <f t="shared" si="3"/>
        <v>3400</v>
      </c>
      <c r="J202" s="6">
        <v>10</v>
      </c>
      <c r="K202" s="6" t="s">
        <v>340</v>
      </c>
      <c r="L202" s="26" t="s">
        <v>329</v>
      </c>
    </row>
    <row r="203" spans="1:12" s="8" customFormat="1" ht="29">
      <c r="A203" s="22">
        <v>5384</v>
      </c>
      <c r="B203" s="6" t="s">
        <v>40</v>
      </c>
      <c r="C203" s="6">
        <v>2</v>
      </c>
      <c r="D203" s="6" t="s">
        <v>50</v>
      </c>
      <c r="E203" s="24" t="s">
        <v>285</v>
      </c>
      <c r="F203" s="24" t="s">
        <v>286</v>
      </c>
      <c r="G203" s="6">
        <v>3</v>
      </c>
      <c r="H203" s="7">
        <v>56.95</v>
      </c>
      <c r="I203" s="7">
        <f t="shared" si="3"/>
        <v>170.85000000000002</v>
      </c>
      <c r="J203" s="6">
        <v>10</v>
      </c>
      <c r="K203" s="6" t="s">
        <v>340</v>
      </c>
      <c r="L203" s="26" t="s">
        <v>329</v>
      </c>
    </row>
    <row r="204" spans="1:12" s="8" customFormat="1" ht="29">
      <c r="A204" s="22">
        <v>5384</v>
      </c>
      <c r="B204" s="6" t="s">
        <v>40</v>
      </c>
      <c r="C204" s="6">
        <v>2</v>
      </c>
      <c r="D204" s="6" t="s">
        <v>50</v>
      </c>
      <c r="E204" s="24" t="s">
        <v>287</v>
      </c>
      <c r="F204" s="24" t="s">
        <v>288</v>
      </c>
      <c r="G204" s="6">
        <v>40</v>
      </c>
      <c r="H204" s="7">
        <v>111</v>
      </c>
      <c r="I204" s="7">
        <f t="shared" si="3"/>
        <v>4440</v>
      </c>
      <c r="J204" s="6">
        <v>10</v>
      </c>
      <c r="K204" s="6" t="s">
        <v>340</v>
      </c>
      <c r="L204" s="26" t="s">
        <v>329</v>
      </c>
    </row>
    <row r="205" spans="1:12" s="8" customFormat="1" ht="29">
      <c r="A205" s="22">
        <v>5384</v>
      </c>
      <c r="B205" s="6" t="s">
        <v>40</v>
      </c>
      <c r="C205" s="6">
        <v>2</v>
      </c>
      <c r="D205" s="6" t="s">
        <v>50</v>
      </c>
      <c r="E205" s="24" t="s">
        <v>287</v>
      </c>
      <c r="F205" s="24" t="s">
        <v>289</v>
      </c>
      <c r="G205" s="6">
        <v>40</v>
      </c>
      <c r="H205" s="7">
        <v>178</v>
      </c>
      <c r="I205" s="7">
        <f t="shared" si="3"/>
        <v>7120</v>
      </c>
      <c r="J205" s="6">
        <v>10</v>
      </c>
      <c r="K205" s="6" t="s">
        <v>340</v>
      </c>
      <c r="L205" s="26" t="s">
        <v>329</v>
      </c>
    </row>
    <row r="206" spans="1:12" s="8" customFormat="1" ht="29">
      <c r="A206" s="22">
        <v>5384</v>
      </c>
      <c r="B206" s="6" t="s">
        <v>40</v>
      </c>
      <c r="C206" s="6">
        <v>2</v>
      </c>
      <c r="D206" s="6" t="s">
        <v>50</v>
      </c>
      <c r="E206" s="24" t="s">
        <v>290</v>
      </c>
      <c r="F206" s="24" t="s">
        <v>291</v>
      </c>
      <c r="G206" s="6">
        <v>21</v>
      </c>
      <c r="H206" s="7">
        <v>36.799999999999997</v>
      </c>
      <c r="I206" s="7">
        <f t="shared" si="3"/>
        <v>772.8</v>
      </c>
      <c r="J206" s="6">
        <v>20</v>
      </c>
      <c r="K206" s="6" t="s">
        <v>331</v>
      </c>
      <c r="L206" s="26" t="s">
        <v>48</v>
      </c>
    </row>
    <row r="207" spans="1:12" s="8" customFormat="1" ht="29">
      <c r="A207" s="22">
        <v>5384</v>
      </c>
      <c r="B207" s="6" t="s">
        <v>40</v>
      </c>
      <c r="C207" s="6">
        <v>2</v>
      </c>
      <c r="D207" s="6" t="s">
        <v>50</v>
      </c>
      <c r="E207" s="24" t="s">
        <v>292</v>
      </c>
      <c r="F207" s="24" t="s">
        <v>293</v>
      </c>
      <c r="G207" s="6">
        <v>20</v>
      </c>
      <c r="H207" s="7">
        <v>75</v>
      </c>
      <c r="I207" s="7">
        <f t="shared" si="3"/>
        <v>1500</v>
      </c>
      <c r="J207" s="6">
        <v>10</v>
      </c>
      <c r="K207" s="6" t="s">
        <v>341</v>
      </c>
      <c r="L207" s="26" t="s">
        <v>329</v>
      </c>
    </row>
    <row r="208" spans="1:12" s="8" customFormat="1" ht="29">
      <c r="A208" s="22">
        <v>5384</v>
      </c>
      <c r="B208" s="6" t="s">
        <v>40</v>
      </c>
      <c r="C208" s="6">
        <v>2</v>
      </c>
      <c r="D208" s="6" t="s">
        <v>50</v>
      </c>
      <c r="E208" s="24" t="s">
        <v>292</v>
      </c>
      <c r="F208" s="24" t="s">
        <v>294</v>
      </c>
      <c r="G208" s="6">
        <v>20</v>
      </c>
      <c r="H208" s="7">
        <v>269</v>
      </c>
      <c r="I208" s="7">
        <f t="shared" si="3"/>
        <v>5380</v>
      </c>
      <c r="J208" s="6">
        <v>10</v>
      </c>
      <c r="K208" s="6" t="s">
        <v>341</v>
      </c>
      <c r="L208" s="26" t="s">
        <v>329</v>
      </c>
    </row>
    <row r="209" spans="1:12" s="8" customFormat="1" ht="29">
      <c r="A209" s="22">
        <v>5384</v>
      </c>
      <c r="B209" s="6" t="s">
        <v>40</v>
      </c>
      <c r="C209" s="6">
        <v>2</v>
      </c>
      <c r="D209" s="6" t="s">
        <v>50</v>
      </c>
      <c r="E209" s="24" t="s">
        <v>295</v>
      </c>
      <c r="F209" s="24" t="s">
        <v>296</v>
      </c>
      <c r="G209" s="6">
        <v>21</v>
      </c>
      <c r="H209" s="7">
        <v>20.7</v>
      </c>
      <c r="I209" s="7">
        <f t="shared" si="3"/>
        <v>434.7</v>
      </c>
      <c r="J209" s="6">
        <v>20</v>
      </c>
      <c r="K209" s="6" t="s">
        <v>331</v>
      </c>
      <c r="L209" s="26" t="s">
        <v>48</v>
      </c>
    </row>
    <row r="210" spans="1:12" s="8" customFormat="1" ht="29">
      <c r="A210" s="22">
        <v>5384</v>
      </c>
      <c r="B210" s="6" t="s">
        <v>40</v>
      </c>
      <c r="C210" s="6">
        <v>2</v>
      </c>
      <c r="D210" s="6" t="s">
        <v>50</v>
      </c>
      <c r="E210" s="24" t="s">
        <v>297</v>
      </c>
      <c r="F210" s="24" t="s">
        <v>298</v>
      </c>
      <c r="G210" s="6">
        <v>21</v>
      </c>
      <c r="H210" s="7">
        <v>25</v>
      </c>
      <c r="I210" s="7">
        <f t="shared" si="3"/>
        <v>525</v>
      </c>
      <c r="J210" s="6">
        <v>10</v>
      </c>
      <c r="K210" s="6" t="s">
        <v>331</v>
      </c>
      <c r="L210" s="26" t="s">
        <v>329</v>
      </c>
    </row>
    <row r="211" spans="1:12" s="8" customFormat="1" ht="29">
      <c r="A211" s="22">
        <v>5384</v>
      </c>
      <c r="B211" s="6" t="s">
        <v>40</v>
      </c>
      <c r="C211" s="6">
        <v>2</v>
      </c>
      <c r="D211" s="6" t="s">
        <v>50</v>
      </c>
      <c r="E211" s="24" t="s">
        <v>297</v>
      </c>
      <c r="F211" s="24" t="s">
        <v>299</v>
      </c>
      <c r="G211" s="6">
        <v>21</v>
      </c>
      <c r="H211" s="7">
        <v>24.48</v>
      </c>
      <c r="I211" s="7">
        <f t="shared" si="3"/>
        <v>514.08000000000004</v>
      </c>
      <c r="J211" s="6">
        <v>10</v>
      </c>
      <c r="K211" s="6" t="s">
        <v>331</v>
      </c>
      <c r="L211" s="26" t="s">
        <v>329</v>
      </c>
    </row>
    <row r="212" spans="1:12" s="8" customFormat="1" ht="29">
      <c r="A212" s="22">
        <v>5384</v>
      </c>
      <c r="B212" s="6" t="s">
        <v>40</v>
      </c>
      <c r="C212" s="6">
        <v>2</v>
      </c>
      <c r="D212" s="6" t="s">
        <v>50</v>
      </c>
      <c r="E212" s="24" t="s">
        <v>300</v>
      </c>
      <c r="F212" s="24" t="s">
        <v>301</v>
      </c>
      <c r="G212" s="6">
        <v>21</v>
      </c>
      <c r="H212" s="7">
        <v>1.44</v>
      </c>
      <c r="I212" s="7">
        <f t="shared" si="3"/>
        <v>30.24</v>
      </c>
      <c r="J212" s="6">
        <v>20</v>
      </c>
      <c r="K212" s="6" t="s">
        <v>342</v>
      </c>
      <c r="L212" s="26" t="s">
        <v>48</v>
      </c>
    </row>
    <row r="213" spans="1:12" s="8" customFormat="1" ht="43.5">
      <c r="A213" s="22">
        <v>5384</v>
      </c>
      <c r="B213" s="6" t="s">
        <v>40</v>
      </c>
      <c r="C213" s="6">
        <v>2</v>
      </c>
      <c r="D213" s="6" t="s">
        <v>50</v>
      </c>
      <c r="E213" s="24" t="s">
        <v>302</v>
      </c>
      <c r="F213" s="24" t="s">
        <v>303</v>
      </c>
      <c r="G213" s="6">
        <v>11</v>
      </c>
      <c r="H213" s="7">
        <v>1119.3499999999999</v>
      </c>
      <c r="I213" s="7">
        <f t="shared" si="3"/>
        <v>12312.849999999999</v>
      </c>
      <c r="J213" s="6">
        <v>15</v>
      </c>
      <c r="K213" s="6" t="s">
        <v>343</v>
      </c>
      <c r="L213" s="26" t="s">
        <v>46</v>
      </c>
    </row>
    <row r="214" spans="1:12" s="8" customFormat="1" ht="29">
      <c r="A214" s="22">
        <v>5384</v>
      </c>
      <c r="B214" s="6" t="s">
        <v>40</v>
      </c>
      <c r="C214" s="6">
        <v>2</v>
      </c>
      <c r="D214" s="6" t="s">
        <v>50</v>
      </c>
      <c r="E214" s="24" t="s">
        <v>304</v>
      </c>
      <c r="F214" s="24" t="s">
        <v>305</v>
      </c>
      <c r="G214" s="6">
        <v>7</v>
      </c>
      <c r="H214" s="7">
        <v>900</v>
      </c>
      <c r="I214" s="7">
        <f t="shared" si="3"/>
        <v>6300</v>
      </c>
      <c r="J214" s="6">
        <v>20</v>
      </c>
      <c r="K214" s="6" t="s">
        <v>330</v>
      </c>
      <c r="L214" s="26" t="s">
        <v>42</v>
      </c>
    </row>
    <row r="215" spans="1:12" s="8" customFormat="1" ht="29">
      <c r="A215" s="22">
        <v>5384</v>
      </c>
      <c r="B215" s="6" t="s">
        <v>40</v>
      </c>
      <c r="C215" s="6">
        <v>2</v>
      </c>
      <c r="D215" s="6" t="s">
        <v>50</v>
      </c>
      <c r="E215" s="24" t="s">
        <v>304</v>
      </c>
      <c r="F215" s="24" t="s">
        <v>306</v>
      </c>
      <c r="G215" s="6">
        <v>7</v>
      </c>
      <c r="H215" s="7">
        <v>900</v>
      </c>
      <c r="I215" s="7">
        <f t="shared" si="3"/>
        <v>6300</v>
      </c>
      <c r="J215" s="6">
        <v>20</v>
      </c>
      <c r="K215" s="6" t="s">
        <v>330</v>
      </c>
      <c r="L215" s="26" t="s">
        <v>42</v>
      </c>
    </row>
    <row r="216" spans="1:12" s="8" customFormat="1" ht="29">
      <c r="A216" s="22">
        <v>5384</v>
      </c>
      <c r="B216" s="6" t="s">
        <v>40</v>
      </c>
      <c r="C216" s="6">
        <v>2</v>
      </c>
      <c r="D216" s="6" t="s">
        <v>50</v>
      </c>
      <c r="E216" s="24" t="s">
        <v>304</v>
      </c>
      <c r="F216" s="24" t="s">
        <v>307</v>
      </c>
      <c r="G216" s="6">
        <v>10</v>
      </c>
      <c r="H216" s="7">
        <v>700</v>
      </c>
      <c r="I216" s="7">
        <f t="shared" si="3"/>
        <v>7000</v>
      </c>
      <c r="J216" s="6">
        <v>20</v>
      </c>
      <c r="K216" s="6">
        <v>7.8</v>
      </c>
      <c r="L216" s="26" t="s">
        <v>42</v>
      </c>
    </row>
    <row r="217" spans="1:12" s="8" customFormat="1" ht="29">
      <c r="A217" s="22">
        <v>5384</v>
      </c>
      <c r="B217" s="6" t="s">
        <v>40</v>
      </c>
      <c r="C217" s="6">
        <v>2</v>
      </c>
      <c r="D217" s="6" t="s">
        <v>50</v>
      </c>
      <c r="E217" s="24" t="s">
        <v>304</v>
      </c>
      <c r="F217" s="24" t="s">
        <v>308</v>
      </c>
      <c r="G217" s="6">
        <v>80</v>
      </c>
      <c r="H217" s="7">
        <v>49.87</v>
      </c>
      <c r="I217" s="7">
        <f t="shared" si="3"/>
        <v>3989.6</v>
      </c>
      <c r="J217" s="6">
        <v>5</v>
      </c>
      <c r="K217" s="6" t="s">
        <v>344</v>
      </c>
      <c r="L217" s="26" t="s">
        <v>329</v>
      </c>
    </row>
    <row r="218" spans="1:12" s="8" customFormat="1" ht="29">
      <c r="A218" s="22">
        <v>5384</v>
      </c>
      <c r="B218" s="6" t="s">
        <v>40</v>
      </c>
      <c r="C218" s="6">
        <v>2</v>
      </c>
      <c r="D218" s="6" t="s">
        <v>50</v>
      </c>
      <c r="E218" s="24" t="s">
        <v>304</v>
      </c>
      <c r="F218" s="24" t="s">
        <v>309</v>
      </c>
      <c r="G218" s="6">
        <v>40</v>
      </c>
      <c r="H218" s="7">
        <v>51.39</v>
      </c>
      <c r="I218" s="7">
        <f t="shared" si="3"/>
        <v>2055.6</v>
      </c>
      <c r="J218" s="6">
        <v>5</v>
      </c>
      <c r="K218" s="6" t="s">
        <v>344</v>
      </c>
      <c r="L218" s="26" t="s">
        <v>329</v>
      </c>
    </row>
    <row r="219" spans="1:12" s="8" customFormat="1" ht="29">
      <c r="A219" s="22">
        <v>5384</v>
      </c>
      <c r="B219" s="6" t="s">
        <v>40</v>
      </c>
      <c r="C219" s="6">
        <v>2</v>
      </c>
      <c r="D219" s="6" t="s">
        <v>50</v>
      </c>
      <c r="E219" s="24" t="s">
        <v>310</v>
      </c>
      <c r="F219" s="24" t="s">
        <v>311</v>
      </c>
      <c r="G219" s="6">
        <v>1</v>
      </c>
      <c r="H219" s="7">
        <v>3857</v>
      </c>
      <c r="I219" s="7">
        <f t="shared" si="3"/>
        <v>3857</v>
      </c>
      <c r="J219" s="6">
        <v>20</v>
      </c>
      <c r="K219" s="6" t="s">
        <v>330</v>
      </c>
      <c r="L219" s="26" t="s">
        <v>42</v>
      </c>
    </row>
    <row r="220" spans="1:12" s="8" customFormat="1" ht="29">
      <c r="A220" s="22">
        <v>5384</v>
      </c>
      <c r="B220" s="6" t="s">
        <v>40</v>
      </c>
      <c r="C220" s="6">
        <v>2</v>
      </c>
      <c r="D220" s="6" t="s">
        <v>50</v>
      </c>
      <c r="E220" s="24" t="s">
        <v>312</v>
      </c>
      <c r="F220" s="24" t="s">
        <v>313</v>
      </c>
      <c r="G220" s="6">
        <v>21</v>
      </c>
      <c r="H220" s="7">
        <v>35</v>
      </c>
      <c r="I220" s="7">
        <f t="shared" si="3"/>
        <v>735</v>
      </c>
      <c r="J220" s="6">
        <v>20</v>
      </c>
      <c r="K220" s="6" t="s">
        <v>334</v>
      </c>
      <c r="L220" s="26" t="s">
        <v>46</v>
      </c>
    </row>
    <row r="221" spans="1:12" s="8" customFormat="1" ht="29">
      <c r="A221" s="22">
        <v>5384</v>
      </c>
      <c r="B221" s="6" t="s">
        <v>40</v>
      </c>
      <c r="C221" s="6">
        <v>2</v>
      </c>
      <c r="D221" s="6" t="s">
        <v>50</v>
      </c>
      <c r="E221" s="24" t="s">
        <v>314</v>
      </c>
      <c r="F221" s="24" t="s">
        <v>315</v>
      </c>
      <c r="G221" s="6">
        <v>20</v>
      </c>
      <c r="H221" s="7">
        <v>24.35</v>
      </c>
      <c r="I221" s="7">
        <f t="shared" si="3"/>
        <v>487</v>
      </c>
      <c r="J221" s="6">
        <v>5</v>
      </c>
      <c r="K221" s="6">
        <v>8</v>
      </c>
      <c r="L221" s="26" t="s">
        <v>329</v>
      </c>
    </row>
    <row r="222" spans="1:12" s="8" customFormat="1" ht="29">
      <c r="A222" s="22">
        <v>5384</v>
      </c>
      <c r="B222" s="6" t="s">
        <v>40</v>
      </c>
      <c r="C222" s="6">
        <v>2</v>
      </c>
      <c r="D222" s="6" t="s">
        <v>50</v>
      </c>
      <c r="E222" s="24" t="s">
        <v>314</v>
      </c>
      <c r="F222" s="24" t="s">
        <v>316</v>
      </c>
      <c r="G222" s="6">
        <v>20</v>
      </c>
      <c r="H222" s="7">
        <v>24.35</v>
      </c>
      <c r="I222" s="7">
        <f t="shared" si="3"/>
        <v>487</v>
      </c>
      <c r="J222" s="6">
        <v>5</v>
      </c>
      <c r="K222" s="6">
        <v>8</v>
      </c>
      <c r="L222" s="26" t="s">
        <v>329</v>
      </c>
    </row>
    <row r="223" spans="1:12" s="8" customFormat="1" ht="29">
      <c r="A223" s="22">
        <v>5384</v>
      </c>
      <c r="B223" s="6" t="s">
        <v>40</v>
      </c>
      <c r="C223" s="6">
        <v>2</v>
      </c>
      <c r="D223" s="6" t="s">
        <v>50</v>
      </c>
      <c r="E223" s="24" t="s">
        <v>317</v>
      </c>
      <c r="F223" s="24" t="s">
        <v>318</v>
      </c>
      <c r="G223" s="6">
        <v>21</v>
      </c>
      <c r="H223" s="7">
        <v>499</v>
      </c>
      <c r="I223" s="7">
        <f t="shared" si="3"/>
        <v>10479</v>
      </c>
      <c r="J223" s="6">
        <v>20</v>
      </c>
      <c r="K223" s="6" t="s">
        <v>331</v>
      </c>
      <c r="L223" s="26" t="s">
        <v>48</v>
      </c>
    </row>
    <row r="224" spans="1:12" s="8" customFormat="1" ht="29">
      <c r="A224" s="22">
        <v>5384</v>
      </c>
      <c r="B224" s="6" t="s">
        <v>40</v>
      </c>
      <c r="C224" s="6">
        <v>2</v>
      </c>
      <c r="D224" s="6" t="s">
        <v>50</v>
      </c>
      <c r="E224" s="24" t="s">
        <v>317</v>
      </c>
      <c r="F224" s="24" t="s">
        <v>319</v>
      </c>
      <c r="G224" s="6">
        <v>21</v>
      </c>
      <c r="H224" s="7">
        <v>21.17</v>
      </c>
      <c r="I224" s="7">
        <f t="shared" si="3"/>
        <v>444.57000000000005</v>
      </c>
      <c r="J224" s="6">
        <v>20</v>
      </c>
      <c r="K224" s="6" t="s">
        <v>331</v>
      </c>
      <c r="L224" s="26" t="s">
        <v>48</v>
      </c>
    </row>
    <row r="225" spans="1:12" s="8" customFormat="1" ht="29">
      <c r="A225" s="22">
        <v>5384</v>
      </c>
      <c r="B225" s="6" t="s">
        <v>40</v>
      </c>
      <c r="C225" s="6">
        <v>2</v>
      </c>
      <c r="D225" s="6" t="s">
        <v>50</v>
      </c>
      <c r="E225" s="24" t="s">
        <v>317</v>
      </c>
      <c r="F225" s="24" t="s">
        <v>320</v>
      </c>
      <c r="G225" s="6">
        <v>21</v>
      </c>
      <c r="H225" s="7">
        <v>23.12</v>
      </c>
      <c r="I225" s="7">
        <f t="shared" si="3"/>
        <v>485.52000000000004</v>
      </c>
      <c r="J225" s="6">
        <v>20</v>
      </c>
      <c r="K225" s="6" t="s">
        <v>331</v>
      </c>
      <c r="L225" s="26" t="s">
        <v>48</v>
      </c>
    </row>
    <row r="226" spans="1:12" s="8" customFormat="1" ht="29">
      <c r="A226" s="22">
        <v>5384</v>
      </c>
      <c r="B226" s="6" t="s">
        <v>40</v>
      </c>
      <c r="C226" s="6">
        <v>2</v>
      </c>
      <c r="D226" s="6" t="s">
        <v>50</v>
      </c>
      <c r="E226" s="24" t="s">
        <v>317</v>
      </c>
      <c r="F226" s="24" t="s">
        <v>321</v>
      </c>
      <c r="G226" s="6">
        <v>21</v>
      </c>
      <c r="H226" s="7">
        <v>51</v>
      </c>
      <c r="I226" s="7">
        <f t="shared" si="3"/>
        <v>1071</v>
      </c>
      <c r="J226" s="6">
        <v>25</v>
      </c>
      <c r="K226" s="6" t="s">
        <v>331</v>
      </c>
      <c r="L226" s="26" t="s">
        <v>48</v>
      </c>
    </row>
    <row r="227" spans="1:12" s="8" customFormat="1" ht="29">
      <c r="A227" s="22">
        <v>5384</v>
      </c>
      <c r="B227" s="6" t="s">
        <v>40</v>
      </c>
      <c r="C227" s="6">
        <v>2</v>
      </c>
      <c r="D227" s="6" t="s">
        <v>50</v>
      </c>
      <c r="E227" s="24" t="s">
        <v>317</v>
      </c>
      <c r="F227" s="24" t="s">
        <v>322</v>
      </c>
      <c r="G227" s="6">
        <v>21</v>
      </c>
      <c r="H227" s="7">
        <v>18.89</v>
      </c>
      <c r="I227" s="7">
        <f t="shared" si="3"/>
        <v>396.69</v>
      </c>
      <c r="J227" s="6">
        <v>20</v>
      </c>
      <c r="K227" s="6" t="s">
        <v>331</v>
      </c>
      <c r="L227" s="26" t="s">
        <v>48</v>
      </c>
    </row>
    <row r="228" spans="1:12" s="8" customFormat="1" ht="29">
      <c r="A228" s="22">
        <v>5384</v>
      </c>
      <c r="B228" s="6" t="s">
        <v>40</v>
      </c>
      <c r="C228" s="6">
        <v>2</v>
      </c>
      <c r="D228" s="6" t="s">
        <v>50</v>
      </c>
      <c r="E228" s="24" t="s">
        <v>323</v>
      </c>
      <c r="F228" s="24" t="s">
        <v>324</v>
      </c>
      <c r="G228" s="6">
        <v>2</v>
      </c>
      <c r="H228" s="7">
        <v>750.7</v>
      </c>
      <c r="I228" s="7">
        <f t="shared" si="3"/>
        <v>1501.4</v>
      </c>
      <c r="J228" s="6">
        <v>20</v>
      </c>
      <c r="K228" s="6" t="s">
        <v>345</v>
      </c>
      <c r="L228" s="26" t="s">
        <v>42</v>
      </c>
    </row>
    <row r="229" spans="1:12" s="8" customFormat="1" ht="43.5">
      <c r="A229" s="23">
        <v>5384</v>
      </c>
      <c r="B229" s="11" t="s">
        <v>40</v>
      </c>
      <c r="C229" s="11">
        <v>2</v>
      </c>
      <c r="D229" s="11" t="s">
        <v>50</v>
      </c>
      <c r="E229" s="25" t="s">
        <v>323</v>
      </c>
      <c r="F229" s="25" t="s">
        <v>325</v>
      </c>
      <c r="G229" s="11">
        <v>2</v>
      </c>
      <c r="H229" s="12">
        <v>1250.7</v>
      </c>
      <c r="I229" s="12">
        <f t="shared" si="3"/>
        <v>2501.4</v>
      </c>
      <c r="J229" s="11">
        <v>20</v>
      </c>
      <c r="K229" s="11" t="s">
        <v>343</v>
      </c>
      <c r="L229" s="27" t="s">
        <v>46</v>
      </c>
    </row>
  </sheetData>
  <mergeCells count="2">
    <mergeCell ref="A4:L4"/>
    <mergeCell ref="C3:J3"/>
  </mergeCells>
  <dataValidations count="1">
    <dataValidation type="list" allowBlank="1" showInputMessage="1" showErrorMessage="1" sqref="L8:L229" xr:uid="{00000000-0002-0000-00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121" scale="77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29"/>
  <sheetViews>
    <sheetView zoomScale="90" zoomScaleNormal="90" workbookViewId="0"/>
  </sheetViews>
  <sheetFormatPr baseColWidth="10" defaultColWidth="21.81640625" defaultRowHeight="14.5"/>
  <cols>
    <col min="1" max="1" width="16" style="3" customWidth="1"/>
    <col min="2" max="2" width="21.1796875" style="3" customWidth="1"/>
    <col min="3" max="3" width="13.7265625" style="20" customWidth="1"/>
    <col min="4" max="4" width="15.08984375" style="20" customWidth="1"/>
    <col min="5" max="5" width="27.7265625" style="20" customWidth="1"/>
    <col min="6" max="6" width="40.7265625" style="8" customWidth="1"/>
    <col min="7" max="7" width="13" style="20" customWidth="1"/>
    <col min="8" max="8" width="17.36328125" style="20" customWidth="1"/>
    <col min="9" max="9" width="14.7265625" style="20" customWidth="1"/>
    <col min="10" max="10" width="21.1796875" style="20" customWidth="1"/>
    <col min="11" max="11" width="17.08984375" style="20" customWidth="1"/>
    <col min="12" max="12" width="12.26953125" style="3" customWidth="1"/>
    <col min="13" max="16384" width="21.81640625" style="20"/>
  </cols>
  <sheetData>
    <row r="3" spans="1:12" ht="21">
      <c r="D3" s="2" t="str">
        <f>MAO!C3</f>
        <v>MONTAGE DE CÂBLES ET DE CIRCUITS - DEP 5384</v>
      </c>
      <c r="E3" s="2"/>
      <c r="F3" s="2"/>
      <c r="G3" s="2"/>
      <c r="H3" s="2"/>
      <c r="I3" s="2"/>
    </row>
    <row r="4" spans="1:12" ht="17">
      <c r="A4" s="1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7" spans="1:12" s="19" customFormat="1" ht="29">
      <c r="A7" s="13" t="s">
        <v>0</v>
      </c>
      <c r="B7" s="14" t="s">
        <v>9</v>
      </c>
      <c r="C7" s="9" t="s">
        <v>11</v>
      </c>
      <c r="D7" s="9" t="s">
        <v>10</v>
      </c>
      <c r="E7" s="9" t="s">
        <v>1</v>
      </c>
      <c r="F7" s="9" t="s">
        <v>2</v>
      </c>
      <c r="G7" s="9" t="s">
        <v>3</v>
      </c>
      <c r="H7" s="10" t="s">
        <v>13</v>
      </c>
      <c r="I7" s="10" t="s">
        <v>8</v>
      </c>
      <c r="J7" s="9" t="s">
        <v>12</v>
      </c>
      <c r="K7" s="9" t="s">
        <v>6</v>
      </c>
      <c r="L7" s="15" t="s">
        <v>7</v>
      </c>
    </row>
    <row r="8" spans="1:12" s="8" customFormat="1" ht="29">
      <c r="A8" s="22">
        <v>5384</v>
      </c>
      <c r="B8" s="6" t="s">
        <v>40</v>
      </c>
      <c r="C8" s="6">
        <v>3</v>
      </c>
      <c r="D8" s="6" t="s">
        <v>605</v>
      </c>
      <c r="E8" s="24" t="s">
        <v>346</v>
      </c>
      <c r="F8" s="24" t="s">
        <v>347</v>
      </c>
      <c r="G8" s="6">
        <v>1</v>
      </c>
      <c r="H8" s="7">
        <v>260</v>
      </c>
      <c r="I8" s="7">
        <f>G8*H8</f>
        <v>260</v>
      </c>
      <c r="J8" s="21">
        <v>100</v>
      </c>
      <c r="K8" s="21" t="s">
        <v>331</v>
      </c>
      <c r="L8" s="26" t="s">
        <v>329</v>
      </c>
    </row>
    <row r="9" spans="1:12" s="8" customFormat="1" ht="29">
      <c r="A9" s="22">
        <v>5384</v>
      </c>
      <c r="B9" s="6" t="s">
        <v>40</v>
      </c>
      <c r="C9" s="6">
        <v>3</v>
      </c>
      <c r="D9" s="6" t="s">
        <v>605</v>
      </c>
      <c r="E9" s="24" t="s">
        <v>348</v>
      </c>
      <c r="F9" s="24" t="s">
        <v>349</v>
      </c>
      <c r="G9" s="6">
        <v>1</v>
      </c>
      <c r="H9" s="7">
        <v>17</v>
      </c>
      <c r="I9" s="7">
        <f t="shared" ref="I9:I72" si="0">G9*H9</f>
        <v>17</v>
      </c>
      <c r="J9" s="6">
        <v>50</v>
      </c>
      <c r="K9" s="6" t="s">
        <v>331</v>
      </c>
      <c r="L9" s="26" t="s">
        <v>329</v>
      </c>
    </row>
    <row r="10" spans="1:12" s="8" customFormat="1" ht="29">
      <c r="A10" s="22">
        <v>5384</v>
      </c>
      <c r="B10" s="6" t="s">
        <v>40</v>
      </c>
      <c r="C10" s="6">
        <v>3</v>
      </c>
      <c r="D10" s="6" t="s">
        <v>605</v>
      </c>
      <c r="E10" s="24" t="s">
        <v>348</v>
      </c>
      <c r="F10" s="28" t="s">
        <v>350</v>
      </c>
      <c r="G10" s="6">
        <v>1</v>
      </c>
      <c r="H10" s="7">
        <v>29</v>
      </c>
      <c r="I10" s="7">
        <f t="shared" si="0"/>
        <v>29</v>
      </c>
      <c r="J10" s="6">
        <v>50</v>
      </c>
      <c r="K10" s="6" t="s">
        <v>331</v>
      </c>
      <c r="L10" s="26" t="s">
        <v>329</v>
      </c>
    </row>
    <row r="11" spans="1:12" s="8" customFormat="1" ht="29">
      <c r="A11" s="22">
        <v>5384</v>
      </c>
      <c r="B11" s="6" t="s">
        <v>40</v>
      </c>
      <c r="C11" s="6">
        <v>3</v>
      </c>
      <c r="D11" s="6" t="s">
        <v>605</v>
      </c>
      <c r="E11" s="24" t="s">
        <v>348</v>
      </c>
      <c r="F11" s="24" t="s">
        <v>351</v>
      </c>
      <c r="G11" s="6">
        <v>1</v>
      </c>
      <c r="H11" s="7">
        <v>83</v>
      </c>
      <c r="I11" s="7">
        <f t="shared" si="0"/>
        <v>83</v>
      </c>
      <c r="J11" s="6">
        <v>50</v>
      </c>
      <c r="K11" s="6" t="s">
        <v>331</v>
      </c>
      <c r="L11" s="26" t="s">
        <v>329</v>
      </c>
    </row>
    <row r="12" spans="1:12" s="8" customFormat="1" ht="29">
      <c r="A12" s="22">
        <v>5384</v>
      </c>
      <c r="B12" s="6" t="s">
        <v>40</v>
      </c>
      <c r="C12" s="6">
        <v>3</v>
      </c>
      <c r="D12" s="6" t="s">
        <v>605</v>
      </c>
      <c r="E12" s="24" t="s">
        <v>348</v>
      </c>
      <c r="F12" s="24" t="s">
        <v>352</v>
      </c>
      <c r="G12" s="6">
        <v>1000</v>
      </c>
      <c r="H12" s="7">
        <v>0.91</v>
      </c>
      <c r="I12" s="7">
        <f t="shared" si="0"/>
        <v>910</v>
      </c>
      <c r="J12" s="21">
        <v>50</v>
      </c>
      <c r="K12" s="21" t="s">
        <v>331</v>
      </c>
      <c r="L12" s="26" t="s">
        <v>329</v>
      </c>
    </row>
    <row r="13" spans="1:12" s="8" customFormat="1" ht="29">
      <c r="A13" s="22">
        <v>5384</v>
      </c>
      <c r="B13" s="6" t="s">
        <v>40</v>
      </c>
      <c r="C13" s="6">
        <v>3</v>
      </c>
      <c r="D13" s="6" t="s">
        <v>605</v>
      </c>
      <c r="E13" s="24" t="s">
        <v>348</v>
      </c>
      <c r="F13" s="24" t="s">
        <v>353</v>
      </c>
      <c r="G13" s="6">
        <v>52</v>
      </c>
      <c r="H13" s="7">
        <v>4.95</v>
      </c>
      <c r="I13" s="7">
        <f t="shared" si="0"/>
        <v>257.40000000000003</v>
      </c>
      <c r="J13" s="21">
        <v>50</v>
      </c>
      <c r="K13" s="21" t="s">
        <v>332</v>
      </c>
      <c r="L13" s="26" t="s">
        <v>329</v>
      </c>
    </row>
    <row r="14" spans="1:12" s="8" customFormat="1" ht="29">
      <c r="A14" s="22">
        <v>5384</v>
      </c>
      <c r="B14" s="6" t="s">
        <v>40</v>
      </c>
      <c r="C14" s="6">
        <v>3</v>
      </c>
      <c r="D14" s="6" t="s">
        <v>605</v>
      </c>
      <c r="E14" s="24" t="s">
        <v>354</v>
      </c>
      <c r="F14" s="24" t="s">
        <v>355</v>
      </c>
      <c r="G14" s="6">
        <v>40</v>
      </c>
      <c r="H14" s="7">
        <v>67</v>
      </c>
      <c r="I14" s="7">
        <f t="shared" si="0"/>
        <v>2680</v>
      </c>
      <c r="J14" s="21">
        <v>50</v>
      </c>
      <c r="K14" s="21" t="s">
        <v>332</v>
      </c>
      <c r="L14" s="26" t="s">
        <v>329</v>
      </c>
    </row>
    <row r="15" spans="1:12" s="8" customFormat="1" ht="29">
      <c r="A15" s="22">
        <v>5384</v>
      </c>
      <c r="B15" s="6" t="s">
        <v>40</v>
      </c>
      <c r="C15" s="6">
        <v>3</v>
      </c>
      <c r="D15" s="6" t="s">
        <v>605</v>
      </c>
      <c r="E15" s="24" t="s">
        <v>354</v>
      </c>
      <c r="F15" s="24" t="s">
        <v>356</v>
      </c>
      <c r="G15" s="6">
        <v>20</v>
      </c>
      <c r="H15" s="7">
        <v>69</v>
      </c>
      <c r="I15" s="7">
        <f t="shared" si="0"/>
        <v>1380</v>
      </c>
      <c r="J15" s="21">
        <v>50</v>
      </c>
      <c r="K15" s="21" t="s">
        <v>332</v>
      </c>
      <c r="L15" s="26" t="s">
        <v>329</v>
      </c>
    </row>
    <row r="16" spans="1:12" s="8" customFormat="1" ht="29">
      <c r="A16" s="22">
        <v>5384</v>
      </c>
      <c r="B16" s="6" t="s">
        <v>40</v>
      </c>
      <c r="C16" s="6">
        <v>3</v>
      </c>
      <c r="D16" s="6" t="s">
        <v>605</v>
      </c>
      <c r="E16" s="24" t="s">
        <v>357</v>
      </c>
      <c r="F16" s="24" t="s">
        <v>358</v>
      </c>
      <c r="G16" s="6">
        <v>160</v>
      </c>
      <c r="H16" s="7">
        <v>0.99</v>
      </c>
      <c r="I16" s="7">
        <f t="shared" si="0"/>
        <v>158.4</v>
      </c>
      <c r="J16" s="21">
        <v>100</v>
      </c>
      <c r="K16" s="21" t="s">
        <v>330</v>
      </c>
      <c r="L16" s="26" t="s">
        <v>329</v>
      </c>
    </row>
    <row r="17" spans="1:12" s="8" customFormat="1" ht="29">
      <c r="A17" s="22">
        <v>5384</v>
      </c>
      <c r="B17" s="6" t="s">
        <v>40</v>
      </c>
      <c r="C17" s="6">
        <v>3</v>
      </c>
      <c r="D17" s="6" t="s">
        <v>605</v>
      </c>
      <c r="E17" s="24" t="s">
        <v>357</v>
      </c>
      <c r="F17" s="24" t="s">
        <v>359</v>
      </c>
      <c r="G17" s="6">
        <v>120</v>
      </c>
      <c r="H17" s="7">
        <v>1.19</v>
      </c>
      <c r="I17" s="7">
        <f t="shared" si="0"/>
        <v>142.79999999999998</v>
      </c>
      <c r="J17" s="21">
        <v>100</v>
      </c>
      <c r="K17" s="21" t="s">
        <v>330</v>
      </c>
      <c r="L17" s="26" t="s">
        <v>329</v>
      </c>
    </row>
    <row r="18" spans="1:12" s="8" customFormat="1" ht="29">
      <c r="A18" s="22">
        <v>5384</v>
      </c>
      <c r="B18" s="6" t="s">
        <v>40</v>
      </c>
      <c r="C18" s="6">
        <v>3</v>
      </c>
      <c r="D18" s="6" t="s">
        <v>605</v>
      </c>
      <c r="E18" s="24" t="s">
        <v>360</v>
      </c>
      <c r="F18" s="24" t="s">
        <v>361</v>
      </c>
      <c r="G18" s="6">
        <v>1.5</v>
      </c>
      <c r="H18" s="7">
        <v>153</v>
      </c>
      <c r="I18" s="7">
        <f t="shared" si="0"/>
        <v>229.5</v>
      </c>
      <c r="J18" s="21">
        <v>50</v>
      </c>
      <c r="K18" s="21">
        <v>6</v>
      </c>
      <c r="L18" s="26" t="s">
        <v>329</v>
      </c>
    </row>
    <row r="19" spans="1:12" s="8" customFormat="1" ht="29">
      <c r="A19" s="22">
        <v>5384</v>
      </c>
      <c r="B19" s="6" t="s">
        <v>40</v>
      </c>
      <c r="C19" s="6">
        <v>3</v>
      </c>
      <c r="D19" s="6" t="s">
        <v>605</v>
      </c>
      <c r="E19" s="24" t="s">
        <v>360</v>
      </c>
      <c r="F19" s="24" t="s">
        <v>362</v>
      </c>
      <c r="G19" s="6">
        <v>1.5</v>
      </c>
      <c r="H19" s="7">
        <v>49</v>
      </c>
      <c r="I19" s="7">
        <f t="shared" si="0"/>
        <v>73.5</v>
      </c>
      <c r="J19" s="21">
        <v>50</v>
      </c>
      <c r="K19" s="21">
        <v>6</v>
      </c>
      <c r="L19" s="26" t="s">
        <v>329</v>
      </c>
    </row>
    <row r="20" spans="1:12" s="8" customFormat="1" ht="29">
      <c r="A20" s="22">
        <v>5384</v>
      </c>
      <c r="B20" s="6" t="s">
        <v>40</v>
      </c>
      <c r="C20" s="6">
        <v>3</v>
      </c>
      <c r="D20" s="6" t="s">
        <v>605</v>
      </c>
      <c r="E20" s="24" t="s">
        <v>360</v>
      </c>
      <c r="F20" s="24" t="s">
        <v>363</v>
      </c>
      <c r="G20" s="6">
        <v>1.5</v>
      </c>
      <c r="H20" s="7">
        <v>299</v>
      </c>
      <c r="I20" s="7">
        <f t="shared" si="0"/>
        <v>448.5</v>
      </c>
      <c r="J20" s="21">
        <v>50</v>
      </c>
      <c r="K20" s="21">
        <v>6</v>
      </c>
      <c r="L20" s="26" t="s">
        <v>329</v>
      </c>
    </row>
    <row r="21" spans="1:12" s="8" customFormat="1" ht="29">
      <c r="A21" s="22">
        <v>5384</v>
      </c>
      <c r="B21" s="6" t="s">
        <v>40</v>
      </c>
      <c r="C21" s="6">
        <v>3</v>
      </c>
      <c r="D21" s="6" t="s">
        <v>605</v>
      </c>
      <c r="E21" s="24" t="s">
        <v>360</v>
      </c>
      <c r="F21" s="24" t="s">
        <v>364</v>
      </c>
      <c r="G21" s="6">
        <v>1.5</v>
      </c>
      <c r="H21" s="7">
        <v>179</v>
      </c>
      <c r="I21" s="7">
        <f t="shared" si="0"/>
        <v>268.5</v>
      </c>
      <c r="J21" s="21">
        <v>50</v>
      </c>
      <c r="K21" s="21">
        <v>6</v>
      </c>
      <c r="L21" s="26" t="s">
        <v>329</v>
      </c>
    </row>
    <row r="22" spans="1:12" s="8" customFormat="1" ht="29">
      <c r="A22" s="22">
        <v>5384</v>
      </c>
      <c r="B22" s="6" t="s">
        <v>40</v>
      </c>
      <c r="C22" s="6">
        <v>3</v>
      </c>
      <c r="D22" s="6" t="s">
        <v>605</v>
      </c>
      <c r="E22" s="24" t="s">
        <v>360</v>
      </c>
      <c r="F22" s="24" t="s">
        <v>365</v>
      </c>
      <c r="G22" s="6">
        <v>1.5</v>
      </c>
      <c r="H22" s="7">
        <v>199</v>
      </c>
      <c r="I22" s="7">
        <f t="shared" si="0"/>
        <v>298.5</v>
      </c>
      <c r="J22" s="21">
        <v>50</v>
      </c>
      <c r="K22" s="21">
        <v>6</v>
      </c>
      <c r="L22" s="26" t="s">
        <v>329</v>
      </c>
    </row>
    <row r="23" spans="1:12" s="8" customFormat="1" ht="29">
      <c r="A23" s="22">
        <v>5384</v>
      </c>
      <c r="B23" s="6" t="s">
        <v>40</v>
      </c>
      <c r="C23" s="6">
        <v>3</v>
      </c>
      <c r="D23" s="6" t="s">
        <v>605</v>
      </c>
      <c r="E23" s="24" t="s">
        <v>366</v>
      </c>
      <c r="F23" s="24" t="s">
        <v>367</v>
      </c>
      <c r="G23" s="6">
        <v>3</v>
      </c>
      <c r="H23" s="7">
        <v>50</v>
      </c>
      <c r="I23" s="7">
        <f t="shared" si="0"/>
        <v>150</v>
      </c>
      <c r="J23" s="21">
        <v>20</v>
      </c>
      <c r="K23" s="21" t="s">
        <v>333</v>
      </c>
      <c r="L23" s="26" t="s">
        <v>329</v>
      </c>
    </row>
    <row r="24" spans="1:12" s="8" customFormat="1" ht="29">
      <c r="A24" s="22">
        <v>5384</v>
      </c>
      <c r="B24" s="6" t="s">
        <v>40</v>
      </c>
      <c r="C24" s="6">
        <v>3</v>
      </c>
      <c r="D24" s="6" t="s">
        <v>605</v>
      </c>
      <c r="E24" s="24" t="s">
        <v>368</v>
      </c>
      <c r="F24" s="24" t="s">
        <v>369</v>
      </c>
      <c r="G24" s="6">
        <v>208</v>
      </c>
      <c r="H24" s="7">
        <v>1.59</v>
      </c>
      <c r="I24" s="7">
        <f t="shared" si="0"/>
        <v>330.72</v>
      </c>
      <c r="J24" s="21">
        <v>50</v>
      </c>
      <c r="K24" s="21" t="s">
        <v>333</v>
      </c>
      <c r="L24" s="26" t="s">
        <v>329</v>
      </c>
    </row>
    <row r="25" spans="1:12" s="8" customFormat="1" ht="29">
      <c r="A25" s="22">
        <v>5384</v>
      </c>
      <c r="B25" s="6" t="s">
        <v>40</v>
      </c>
      <c r="C25" s="6">
        <v>3</v>
      </c>
      <c r="D25" s="6" t="s">
        <v>605</v>
      </c>
      <c r="E25" s="24" t="s">
        <v>368</v>
      </c>
      <c r="F25" s="24" t="s">
        <v>370</v>
      </c>
      <c r="G25" s="6">
        <v>208</v>
      </c>
      <c r="H25" s="7">
        <v>4.21</v>
      </c>
      <c r="I25" s="7">
        <f t="shared" si="0"/>
        <v>875.68</v>
      </c>
      <c r="J25" s="21">
        <v>50</v>
      </c>
      <c r="K25" s="21" t="s">
        <v>333</v>
      </c>
      <c r="L25" s="26" t="s">
        <v>329</v>
      </c>
    </row>
    <row r="26" spans="1:12" s="8" customFormat="1" ht="29">
      <c r="A26" s="22">
        <v>5384</v>
      </c>
      <c r="B26" s="6" t="s">
        <v>40</v>
      </c>
      <c r="C26" s="6">
        <v>3</v>
      </c>
      <c r="D26" s="6" t="s">
        <v>605</v>
      </c>
      <c r="E26" s="24" t="s">
        <v>368</v>
      </c>
      <c r="F26" s="24" t="s">
        <v>371</v>
      </c>
      <c r="G26" s="6">
        <v>208</v>
      </c>
      <c r="H26" s="7">
        <v>2.39</v>
      </c>
      <c r="I26" s="7">
        <f t="shared" si="0"/>
        <v>497.12</v>
      </c>
      <c r="J26" s="21">
        <v>50</v>
      </c>
      <c r="K26" s="21" t="s">
        <v>333</v>
      </c>
      <c r="L26" s="26" t="s">
        <v>329</v>
      </c>
    </row>
    <row r="27" spans="1:12" s="8" customFormat="1" ht="29">
      <c r="A27" s="22">
        <v>5384</v>
      </c>
      <c r="B27" s="6" t="s">
        <v>40</v>
      </c>
      <c r="C27" s="6">
        <v>3</v>
      </c>
      <c r="D27" s="6" t="s">
        <v>605</v>
      </c>
      <c r="E27" s="24" t="s">
        <v>368</v>
      </c>
      <c r="F27" s="24" t="s">
        <v>372</v>
      </c>
      <c r="G27" s="6">
        <v>208</v>
      </c>
      <c r="H27" s="7">
        <v>2.17</v>
      </c>
      <c r="I27" s="7">
        <f t="shared" si="0"/>
        <v>451.36</v>
      </c>
      <c r="J27" s="21">
        <v>50</v>
      </c>
      <c r="K27" s="21" t="s">
        <v>333</v>
      </c>
      <c r="L27" s="26" t="s">
        <v>329</v>
      </c>
    </row>
    <row r="28" spans="1:12" s="8" customFormat="1" ht="29">
      <c r="A28" s="22">
        <v>5384</v>
      </c>
      <c r="B28" s="6" t="s">
        <v>40</v>
      </c>
      <c r="C28" s="6">
        <v>3</v>
      </c>
      <c r="D28" s="6" t="s">
        <v>605</v>
      </c>
      <c r="E28" s="24" t="s">
        <v>83</v>
      </c>
      <c r="F28" s="24" t="s">
        <v>373</v>
      </c>
      <c r="G28" s="6">
        <v>1880</v>
      </c>
      <c r="H28" s="7">
        <v>6.19</v>
      </c>
      <c r="I28" s="7">
        <f t="shared" si="0"/>
        <v>11637.2</v>
      </c>
      <c r="J28" s="21">
        <v>50</v>
      </c>
      <c r="K28" s="21" t="s">
        <v>330</v>
      </c>
      <c r="L28" s="26" t="s">
        <v>329</v>
      </c>
    </row>
    <row r="29" spans="1:12" s="8" customFormat="1" ht="29">
      <c r="A29" s="22">
        <v>5384</v>
      </c>
      <c r="B29" s="6" t="s">
        <v>40</v>
      </c>
      <c r="C29" s="6">
        <v>3</v>
      </c>
      <c r="D29" s="6" t="s">
        <v>605</v>
      </c>
      <c r="E29" s="24" t="s">
        <v>83</v>
      </c>
      <c r="F29" s="24" t="s">
        <v>374</v>
      </c>
      <c r="G29" s="6">
        <v>2020</v>
      </c>
      <c r="H29" s="7">
        <v>1.49</v>
      </c>
      <c r="I29" s="7">
        <f t="shared" si="0"/>
        <v>3009.8</v>
      </c>
      <c r="J29" s="21">
        <v>50</v>
      </c>
      <c r="K29" s="21" t="s">
        <v>330</v>
      </c>
      <c r="L29" s="26" t="s">
        <v>329</v>
      </c>
    </row>
    <row r="30" spans="1:12" s="8" customFormat="1" ht="29">
      <c r="A30" s="22">
        <v>5384</v>
      </c>
      <c r="B30" s="6" t="s">
        <v>40</v>
      </c>
      <c r="C30" s="6">
        <v>3</v>
      </c>
      <c r="D30" s="6" t="s">
        <v>605</v>
      </c>
      <c r="E30" s="24" t="s">
        <v>83</v>
      </c>
      <c r="F30" s="24" t="s">
        <v>375</v>
      </c>
      <c r="G30" s="6">
        <v>150</v>
      </c>
      <c r="H30" s="7">
        <v>2.38</v>
      </c>
      <c r="I30" s="7">
        <f t="shared" si="0"/>
        <v>357</v>
      </c>
      <c r="J30" s="21">
        <v>50</v>
      </c>
      <c r="K30" s="21" t="s">
        <v>336</v>
      </c>
      <c r="L30" s="26" t="s">
        <v>329</v>
      </c>
    </row>
    <row r="31" spans="1:12" s="8" customFormat="1" ht="29">
      <c r="A31" s="22">
        <v>5384</v>
      </c>
      <c r="B31" s="6" t="s">
        <v>40</v>
      </c>
      <c r="C31" s="6">
        <v>3</v>
      </c>
      <c r="D31" s="6" t="s">
        <v>605</v>
      </c>
      <c r="E31" s="24" t="s">
        <v>83</v>
      </c>
      <c r="F31" s="24" t="s">
        <v>376</v>
      </c>
      <c r="G31" s="6">
        <v>50</v>
      </c>
      <c r="H31" s="7">
        <v>2.6</v>
      </c>
      <c r="I31" s="7">
        <f t="shared" si="0"/>
        <v>130</v>
      </c>
      <c r="J31" s="21">
        <v>50</v>
      </c>
      <c r="K31" s="21">
        <v>5.8</v>
      </c>
      <c r="L31" s="26" t="s">
        <v>329</v>
      </c>
    </row>
    <row r="32" spans="1:12" s="8" customFormat="1" ht="29">
      <c r="A32" s="22">
        <v>5384</v>
      </c>
      <c r="B32" s="6" t="s">
        <v>40</v>
      </c>
      <c r="C32" s="6">
        <v>3</v>
      </c>
      <c r="D32" s="6" t="s">
        <v>605</v>
      </c>
      <c r="E32" s="24" t="s">
        <v>83</v>
      </c>
      <c r="F32" s="24" t="s">
        <v>377</v>
      </c>
      <c r="G32" s="6">
        <v>3000</v>
      </c>
      <c r="H32" s="7">
        <v>0.11</v>
      </c>
      <c r="I32" s="7">
        <f t="shared" si="0"/>
        <v>330</v>
      </c>
      <c r="J32" s="21">
        <v>50</v>
      </c>
      <c r="K32" s="21" t="s">
        <v>330</v>
      </c>
      <c r="L32" s="26" t="s">
        <v>329</v>
      </c>
    </row>
    <row r="33" spans="1:12" s="8" customFormat="1" ht="29">
      <c r="A33" s="22">
        <v>5384</v>
      </c>
      <c r="B33" s="6" t="s">
        <v>40</v>
      </c>
      <c r="C33" s="6">
        <v>3</v>
      </c>
      <c r="D33" s="6" t="s">
        <v>605</v>
      </c>
      <c r="E33" s="24" t="s">
        <v>83</v>
      </c>
      <c r="F33" s="24" t="s">
        <v>378</v>
      </c>
      <c r="G33" s="6">
        <v>60</v>
      </c>
      <c r="H33" s="7">
        <v>2.99</v>
      </c>
      <c r="I33" s="7">
        <f t="shared" si="0"/>
        <v>179.4</v>
      </c>
      <c r="J33" s="21">
        <v>50</v>
      </c>
      <c r="K33" s="21" t="s">
        <v>330</v>
      </c>
      <c r="L33" s="26" t="s">
        <v>329</v>
      </c>
    </row>
    <row r="34" spans="1:12" s="8" customFormat="1" ht="29">
      <c r="A34" s="22">
        <v>5384</v>
      </c>
      <c r="B34" s="6" t="s">
        <v>40</v>
      </c>
      <c r="C34" s="6">
        <v>3</v>
      </c>
      <c r="D34" s="6" t="s">
        <v>605</v>
      </c>
      <c r="E34" s="24" t="s">
        <v>83</v>
      </c>
      <c r="F34" s="24" t="s">
        <v>379</v>
      </c>
      <c r="G34" s="6">
        <v>2970</v>
      </c>
      <c r="H34" s="7">
        <v>0.54</v>
      </c>
      <c r="I34" s="7">
        <f t="shared" si="0"/>
        <v>1603.8000000000002</v>
      </c>
      <c r="J34" s="21">
        <v>50</v>
      </c>
      <c r="K34" s="21" t="s">
        <v>330</v>
      </c>
      <c r="L34" s="26" t="s">
        <v>329</v>
      </c>
    </row>
    <row r="35" spans="1:12" s="8" customFormat="1" ht="29">
      <c r="A35" s="22">
        <v>5384</v>
      </c>
      <c r="B35" s="6" t="s">
        <v>40</v>
      </c>
      <c r="C35" s="6">
        <v>3</v>
      </c>
      <c r="D35" s="6" t="s">
        <v>605</v>
      </c>
      <c r="E35" s="24" t="s">
        <v>83</v>
      </c>
      <c r="F35" s="24" t="s">
        <v>380</v>
      </c>
      <c r="G35" s="6">
        <v>220</v>
      </c>
      <c r="H35" s="7">
        <v>0.85</v>
      </c>
      <c r="I35" s="7">
        <f t="shared" si="0"/>
        <v>187</v>
      </c>
      <c r="J35" s="21">
        <v>50</v>
      </c>
      <c r="K35" s="21" t="s">
        <v>330</v>
      </c>
      <c r="L35" s="26" t="s">
        <v>329</v>
      </c>
    </row>
    <row r="36" spans="1:12" s="8" customFormat="1" ht="29">
      <c r="A36" s="22">
        <v>5384</v>
      </c>
      <c r="B36" s="6" t="s">
        <v>40</v>
      </c>
      <c r="C36" s="6">
        <v>3</v>
      </c>
      <c r="D36" s="6" t="s">
        <v>605</v>
      </c>
      <c r="E36" s="24" t="s">
        <v>83</v>
      </c>
      <c r="F36" s="24" t="s">
        <v>381</v>
      </c>
      <c r="G36" s="6">
        <v>100</v>
      </c>
      <c r="H36" s="7">
        <v>0.89</v>
      </c>
      <c r="I36" s="7">
        <f t="shared" si="0"/>
        <v>89</v>
      </c>
      <c r="J36" s="21">
        <v>50</v>
      </c>
      <c r="K36" s="21" t="s">
        <v>330</v>
      </c>
      <c r="L36" s="26" t="s">
        <v>329</v>
      </c>
    </row>
    <row r="37" spans="1:12" s="8" customFormat="1" ht="29">
      <c r="A37" s="22">
        <v>5384</v>
      </c>
      <c r="B37" s="6" t="s">
        <v>40</v>
      </c>
      <c r="C37" s="6">
        <v>3</v>
      </c>
      <c r="D37" s="6" t="s">
        <v>605</v>
      </c>
      <c r="E37" s="24" t="s">
        <v>83</v>
      </c>
      <c r="F37" s="24" t="s">
        <v>382</v>
      </c>
      <c r="G37" s="6">
        <v>3160</v>
      </c>
      <c r="H37" s="7">
        <v>0.2</v>
      </c>
      <c r="I37" s="7">
        <f t="shared" si="0"/>
        <v>632</v>
      </c>
      <c r="J37" s="21">
        <v>50</v>
      </c>
      <c r="K37" s="21" t="s">
        <v>330</v>
      </c>
      <c r="L37" s="26" t="s">
        <v>329</v>
      </c>
    </row>
    <row r="38" spans="1:12" s="8" customFormat="1" ht="29">
      <c r="A38" s="22">
        <v>5384</v>
      </c>
      <c r="B38" s="6" t="s">
        <v>40</v>
      </c>
      <c r="C38" s="6">
        <v>3</v>
      </c>
      <c r="D38" s="6" t="s">
        <v>605</v>
      </c>
      <c r="E38" s="24" t="s">
        <v>83</v>
      </c>
      <c r="F38" s="24" t="s">
        <v>383</v>
      </c>
      <c r="G38" s="6">
        <v>2980</v>
      </c>
      <c r="H38" s="7">
        <v>0.5</v>
      </c>
      <c r="I38" s="7">
        <f t="shared" si="0"/>
        <v>1490</v>
      </c>
      <c r="J38" s="21">
        <v>50</v>
      </c>
      <c r="K38" s="21" t="s">
        <v>330</v>
      </c>
      <c r="L38" s="26" t="s">
        <v>329</v>
      </c>
    </row>
    <row r="39" spans="1:12" s="8" customFormat="1" ht="29">
      <c r="A39" s="22">
        <v>5384</v>
      </c>
      <c r="B39" s="6" t="s">
        <v>40</v>
      </c>
      <c r="C39" s="6">
        <v>3</v>
      </c>
      <c r="D39" s="6" t="s">
        <v>605</v>
      </c>
      <c r="E39" s="24" t="s">
        <v>83</v>
      </c>
      <c r="F39" s="24" t="s">
        <v>384</v>
      </c>
      <c r="G39" s="6">
        <v>2980</v>
      </c>
      <c r="H39" s="7">
        <v>0.5</v>
      </c>
      <c r="I39" s="7">
        <f t="shared" si="0"/>
        <v>1490</v>
      </c>
      <c r="J39" s="21">
        <v>50</v>
      </c>
      <c r="K39" s="21" t="s">
        <v>330</v>
      </c>
      <c r="L39" s="26" t="s">
        <v>329</v>
      </c>
    </row>
    <row r="40" spans="1:12" s="8" customFormat="1" ht="29">
      <c r="A40" s="22">
        <v>5384</v>
      </c>
      <c r="B40" s="6" t="s">
        <v>40</v>
      </c>
      <c r="C40" s="6">
        <v>3</v>
      </c>
      <c r="D40" s="6" t="s">
        <v>605</v>
      </c>
      <c r="E40" s="24" t="s">
        <v>83</v>
      </c>
      <c r="F40" s="24" t="s">
        <v>384</v>
      </c>
      <c r="G40" s="6">
        <v>40</v>
      </c>
      <c r="H40" s="7">
        <v>1.05</v>
      </c>
      <c r="I40" s="7">
        <f t="shared" si="0"/>
        <v>42</v>
      </c>
      <c r="J40" s="21">
        <v>50</v>
      </c>
      <c r="K40" s="21" t="s">
        <v>330</v>
      </c>
      <c r="L40" s="26" t="s">
        <v>329</v>
      </c>
    </row>
    <row r="41" spans="1:12" s="8" customFormat="1" ht="29">
      <c r="A41" s="22">
        <v>5384</v>
      </c>
      <c r="B41" s="6" t="s">
        <v>40</v>
      </c>
      <c r="C41" s="6">
        <v>3</v>
      </c>
      <c r="D41" s="6" t="s">
        <v>605</v>
      </c>
      <c r="E41" s="24" t="s">
        <v>83</v>
      </c>
      <c r="F41" s="24" t="s">
        <v>385</v>
      </c>
      <c r="G41" s="6">
        <v>1740</v>
      </c>
      <c r="H41" s="7">
        <v>1.25</v>
      </c>
      <c r="I41" s="7">
        <f t="shared" si="0"/>
        <v>2175</v>
      </c>
      <c r="J41" s="21">
        <v>50</v>
      </c>
      <c r="K41" s="21" t="s">
        <v>330</v>
      </c>
      <c r="L41" s="26" t="s">
        <v>329</v>
      </c>
    </row>
    <row r="42" spans="1:12" s="8" customFormat="1" ht="29">
      <c r="A42" s="22">
        <v>5384</v>
      </c>
      <c r="B42" s="6" t="s">
        <v>40</v>
      </c>
      <c r="C42" s="6">
        <v>3</v>
      </c>
      <c r="D42" s="6" t="s">
        <v>605</v>
      </c>
      <c r="E42" s="24" t="s">
        <v>83</v>
      </c>
      <c r="F42" s="24" t="s">
        <v>386</v>
      </c>
      <c r="G42" s="6">
        <v>50</v>
      </c>
      <c r="H42" s="7">
        <v>0.69</v>
      </c>
      <c r="I42" s="7">
        <f t="shared" si="0"/>
        <v>34.5</v>
      </c>
      <c r="J42" s="21">
        <v>50</v>
      </c>
      <c r="K42" s="21" t="s">
        <v>330</v>
      </c>
      <c r="L42" s="26" t="s">
        <v>329</v>
      </c>
    </row>
    <row r="43" spans="1:12" s="8" customFormat="1" ht="29">
      <c r="A43" s="22">
        <v>5384</v>
      </c>
      <c r="B43" s="6" t="s">
        <v>40</v>
      </c>
      <c r="C43" s="6">
        <v>3</v>
      </c>
      <c r="D43" s="6" t="s">
        <v>605</v>
      </c>
      <c r="E43" s="24" t="s">
        <v>83</v>
      </c>
      <c r="F43" s="24" t="s">
        <v>387</v>
      </c>
      <c r="G43" s="6">
        <v>200</v>
      </c>
      <c r="H43" s="7">
        <v>9.91</v>
      </c>
      <c r="I43" s="7">
        <f t="shared" si="0"/>
        <v>1982</v>
      </c>
      <c r="J43" s="21">
        <v>50</v>
      </c>
      <c r="K43" s="21" t="s">
        <v>330</v>
      </c>
      <c r="L43" s="26" t="s">
        <v>329</v>
      </c>
    </row>
    <row r="44" spans="1:12" s="8" customFormat="1" ht="29">
      <c r="A44" s="22">
        <v>5384</v>
      </c>
      <c r="B44" s="6" t="s">
        <v>40</v>
      </c>
      <c r="C44" s="6">
        <v>3</v>
      </c>
      <c r="D44" s="6" t="s">
        <v>605</v>
      </c>
      <c r="E44" s="24" t="s">
        <v>83</v>
      </c>
      <c r="F44" s="24" t="s">
        <v>388</v>
      </c>
      <c r="G44" s="6">
        <v>506</v>
      </c>
      <c r="H44" s="7">
        <v>2.4300000000000002</v>
      </c>
      <c r="I44" s="7">
        <f t="shared" si="0"/>
        <v>1229.5800000000002</v>
      </c>
      <c r="J44" s="21">
        <v>50</v>
      </c>
      <c r="K44" s="21" t="s">
        <v>330</v>
      </c>
      <c r="L44" s="26" t="s">
        <v>329</v>
      </c>
    </row>
    <row r="45" spans="1:12" s="8" customFormat="1" ht="29">
      <c r="A45" s="22">
        <v>5384</v>
      </c>
      <c r="B45" s="6" t="s">
        <v>40</v>
      </c>
      <c r="C45" s="6">
        <v>3</v>
      </c>
      <c r="D45" s="6" t="s">
        <v>605</v>
      </c>
      <c r="E45" s="24" t="s">
        <v>389</v>
      </c>
      <c r="F45" s="24" t="s">
        <v>390</v>
      </c>
      <c r="G45" s="6">
        <v>2</v>
      </c>
      <c r="H45" s="7">
        <v>134</v>
      </c>
      <c r="I45" s="7">
        <f t="shared" si="0"/>
        <v>268</v>
      </c>
      <c r="J45" s="21">
        <v>100</v>
      </c>
      <c r="K45" s="21" t="s">
        <v>332</v>
      </c>
      <c r="L45" s="26" t="s">
        <v>329</v>
      </c>
    </row>
    <row r="46" spans="1:12" s="8" customFormat="1" ht="29">
      <c r="A46" s="22">
        <v>5384</v>
      </c>
      <c r="B46" s="6" t="s">
        <v>40</v>
      </c>
      <c r="C46" s="6">
        <v>3</v>
      </c>
      <c r="D46" s="6" t="s">
        <v>605</v>
      </c>
      <c r="E46" s="24" t="s">
        <v>391</v>
      </c>
      <c r="F46" s="24" t="s">
        <v>392</v>
      </c>
      <c r="G46" s="6">
        <v>26</v>
      </c>
      <c r="H46" s="7">
        <v>0.95</v>
      </c>
      <c r="I46" s="7">
        <f t="shared" si="0"/>
        <v>24.7</v>
      </c>
      <c r="J46" s="21">
        <v>20</v>
      </c>
      <c r="K46" s="21" t="s">
        <v>606</v>
      </c>
      <c r="L46" s="26" t="s">
        <v>329</v>
      </c>
    </row>
    <row r="47" spans="1:12" s="8" customFormat="1" ht="29">
      <c r="A47" s="22">
        <v>5384</v>
      </c>
      <c r="B47" s="6" t="s">
        <v>40</v>
      </c>
      <c r="C47" s="6">
        <v>3</v>
      </c>
      <c r="D47" s="6" t="s">
        <v>605</v>
      </c>
      <c r="E47" s="24" t="s">
        <v>391</v>
      </c>
      <c r="F47" s="24" t="s">
        <v>393</v>
      </c>
      <c r="G47" s="6">
        <v>52</v>
      </c>
      <c r="H47" s="7">
        <v>0.81</v>
      </c>
      <c r="I47" s="7">
        <f t="shared" si="0"/>
        <v>42.120000000000005</v>
      </c>
      <c r="J47" s="21">
        <v>20</v>
      </c>
      <c r="K47" s="21" t="s">
        <v>606</v>
      </c>
      <c r="L47" s="26" t="s">
        <v>329</v>
      </c>
    </row>
    <row r="48" spans="1:12" s="8" customFormat="1" ht="29">
      <c r="A48" s="22">
        <v>5384</v>
      </c>
      <c r="B48" s="6" t="s">
        <v>40</v>
      </c>
      <c r="C48" s="6">
        <v>3</v>
      </c>
      <c r="D48" s="6" t="s">
        <v>605</v>
      </c>
      <c r="E48" s="24" t="s">
        <v>391</v>
      </c>
      <c r="F48" s="24" t="s">
        <v>394</v>
      </c>
      <c r="G48" s="6">
        <v>182</v>
      </c>
      <c r="H48" s="7">
        <v>1.33</v>
      </c>
      <c r="I48" s="7">
        <f t="shared" si="0"/>
        <v>242.06</v>
      </c>
      <c r="J48" s="21">
        <v>20</v>
      </c>
      <c r="K48" s="21" t="s">
        <v>606</v>
      </c>
      <c r="L48" s="26" t="s">
        <v>329</v>
      </c>
    </row>
    <row r="49" spans="1:12" s="8" customFormat="1" ht="29">
      <c r="A49" s="22">
        <v>5384</v>
      </c>
      <c r="B49" s="6" t="s">
        <v>40</v>
      </c>
      <c r="C49" s="6">
        <v>3</v>
      </c>
      <c r="D49" s="6" t="s">
        <v>605</v>
      </c>
      <c r="E49" s="24" t="s">
        <v>391</v>
      </c>
      <c r="F49" s="24" t="s">
        <v>395</v>
      </c>
      <c r="G49" s="6">
        <v>182</v>
      </c>
      <c r="H49" s="7">
        <v>1.27</v>
      </c>
      <c r="I49" s="7">
        <f t="shared" si="0"/>
        <v>231.14000000000001</v>
      </c>
      <c r="J49" s="21">
        <v>20</v>
      </c>
      <c r="K49" s="21" t="s">
        <v>606</v>
      </c>
      <c r="L49" s="26" t="s">
        <v>329</v>
      </c>
    </row>
    <row r="50" spans="1:12" s="8" customFormat="1" ht="29">
      <c r="A50" s="22">
        <v>5384</v>
      </c>
      <c r="B50" s="6" t="s">
        <v>40</v>
      </c>
      <c r="C50" s="6">
        <v>3</v>
      </c>
      <c r="D50" s="6" t="s">
        <v>605</v>
      </c>
      <c r="E50" s="24" t="s">
        <v>391</v>
      </c>
      <c r="F50" s="24" t="s">
        <v>396</v>
      </c>
      <c r="G50" s="6">
        <v>312</v>
      </c>
      <c r="H50" s="7">
        <v>1.0900000000000001</v>
      </c>
      <c r="I50" s="7">
        <f t="shared" si="0"/>
        <v>340.08000000000004</v>
      </c>
      <c r="J50" s="21">
        <v>20</v>
      </c>
      <c r="K50" s="21" t="s">
        <v>606</v>
      </c>
      <c r="L50" s="26" t="s">
        <v>329</v>
      </c>
    </row>
    <row r="51" spans="1:12" s="8" customFormat="1" ht="29">
      <c r="A51" s="22">
        <v>5384</v>
      </c>
      <c r="B51" s="6" t="s">
        <v>40</v>
      </c>
      <c r="C51" s="6">
        <v>3</v>
      </c>
      <c r="D51" s="6" t="s">
        <v>605</v>
      </c>
      <c r="E51" s="24" t="s">
        <v>391</v>
      </c>
      <c r="F51" s="24" t="s">
        <v>397</v>
      </c>
      <c r="G51" s="6">
        <v>78</v>
      </c>
      <c r="H51" s="7">
        <v>1.91</v>
      </c>
      <c r="I51" s="7">
        <f t="shared" si="0"/>
        <v>148.97999999999999</v>
      </c>
      <c r="J51" s="21">
        <v>20</v>
      </c>
      <c r="K51" s="21" t="s">
        <v>606</v>
      </c>
      <c r="L51" s="26" t="s">
        <v>329</v>
      </c>
    </row>
    <row r="52" spans="1:12" s="8" customFormat="1" ht="29">
      <c r="A52" s="22">
        <v>5384</v>
      </c>
      <c r="B52" s="6" t="s">
        <v>40</v>
      </c>
      <c r="C52" s="6">
        <v>3</v>
      </c>
      <c r="D52" s="6" t="s">
        <v>605</v>
      </c>
      <c r="E52" s="24" t="s">
        <v>391</v>
      </c>
      <c r="F52" s="24" t="s">
        <v>398</v>
      </c>
      <c r="G52" s="6">
        <v>26</v>
      </c>
      <c r="H52" s="7">
        <v>1.43</v>
      </c>
      <c r="I52" s="7">
        <f t="shared" si="0"/>
        <v>37.18</v>
      </c>
      <c r="J52" s="21">
        <v>20</v>
      </c>
      <c r="K52" s="21" t="s">
        <v>606</v>
      </c>
      <c r="L52" s="26" t="s">
        <v>329</v>
      </c>
    </row>
    <row r="53" spans="1:12" s="8" customFormat="1" ht="29">
      <c r="A53" s="22">
        <v>5384</v>
      </c>
      <c r="B53" s="6" t="s">
        <v>40</v>
      </c>
      <c r="C53" s="6">
        <v>3</v>
      </c>
      <c r="D53" s="6" t="s">
        <v>605</v>
      </c>
      <c r="E53" s="24" t="s">
        <v>391</v>
      </c>
      <c r="F53" s="24" t="s">
        <v>399</v>
      </c>
      <c r="G53" s="6">
        <v>52</v>
      </c>
      <c r="H53" s="7">
        <v>1.79</v>
      </c>
      <c r="I53" s="7">
        <f t="shared" si="0"/>
        <v>93.08</v>
      </c>
      <c r="J53" s="21">
        <v>20</v>
      </c>
      <c r="K53" s="21" t="s">
        <v>606</v>
      </c>
      <c r="L53" s="26" t="s">
        <v>329</v>
      </c>
    </row>
    <row r="54" spans="1:12" s="8" customFormat="1" ht="29">
      <c r="A54" s="22">
        <v>5384</v>
      </c>
      <c r="B54" s="6" t="s">
        <v>40</v>
      </c>
      <c r="C54" s="6">
        <v>3</v>
      </c>
      <c r="D54" s="6" t="s">
        <v>605</v>
      </c>
      <c r="E54" s="24" t="s">
        <v>125</v>
      </c>
      <c r="F54" s="24" t="s">
        <v>400</v>
      </c>
      <c r="G54" s="6">
        <v>150</v>
      </c>
      <c r="H54" s="7">
        <v>9.85</v>
      </c>
      <c r="I54" s="7">
        <f t="shared" si="0"/>
        <v>1477.5</v>
      </c>
      <c r="J54" s="21">
        <v>50</v>
      </c>
      <c r="K54" s="21" t="s">
        <v>607</v>
      </c>
      <c r="L54" s="26" t="s">
        <v>329</v>
      </c>
    </row>
    <row r="55" spans="1:12" s="8" customFormat="1" ht="29">
      <c r="A55" s="22">
        <v>5384</v>
      </c>
      <c r="B55" s="6" t="s">
        <v>40</v>
      </c>
      <c r="C55" s="6">
        <v>3</v>
      </c>
      <c r="D55" s="6" t="s">
        <v>605</v>
      </c>
      <c r="E55" s="24" t="s">
        <v>401</v>
      </c>
      <c r="F55" s="24" t="s">
        <v>402</v>
      </c>
      <c r="G55" s="6">
        <v>225</v>
      </c>
      <c r="H55" s="7">
        <v>1.29</v>
      </c>
      <c r="I55" s="7">
        <f t="shared" si="0"/>
        <v>290.25</v>
      </c>
      <c r="J55" s="21">
        <v>50</v>
      </c>
      <c r="K55" s="21" t="s">
        <v>330</v>
      </c>
      <c r="L55" s="26" t="s">
        <v>329</v>
      </c>
    </row>
    <row r="56" spans="1:12" s="8" customFormat="1" ht="29">
      <c r="A56" s="22">
        <v>5384</v>
      </c>
      <c r="B56" s="6" t="s">
        <v>40</v>
      </c>
      <c r="C56" s="6">
        <v>3</v>
      </c>
      <c r="D56" s="6" t="s">
        <v>605</v>
      </c>
      <c r="E56" s="24" t="s">
        <v>401</v>
      </c>
      <c r="F56" s="24" t="s">
        <v>403</v>
      </c>
      <c r="G56" s="6">
        <v>125</v>
      </c>
      <c r="H56" s="7">
        <v>0.78</v>
      </c>
      <c r="I56" s="7">
        <f t="shared" si="0"/>
        <v>97.5</v>
      </c>
      <c r="J56" s="21">
        <v>50</v>
      </c>
      <c r="K56" s="21" t="s">
        <v>330</v>
      </c>
      <c r="L56" s="26" t="s">
        <v>329</v>
      </c>
    </row>
    <row r="57" spans="1:12" s="8" customFormat="1" ht="29">
      <c r="A57" s="22">
        <v>5384</v>
      </c>
      <c r="B57" s="6" t="s">
        <v>40</v>
      </c>
      <c r="C57" s="6">
        <v>3</v>
      </c>
      <c r="D57" s="6" t="s">
        <v>605</v>
      </c>
      <c r="E57" s="24" t="s">
        <v>401</v>
      </c>
      <c r="F57" s="24" t="s">
        <v>404</v>
      </c>
      <c r="G57" s="6">
        <v>550</v>
      </c>
      <c r="H57" s="7">
        <v>0.51</v>
      </c>
      <c r="I57" s="7">
        <f t="shared" si="0"/>
        <v>280.5</v>
      </c>
      <c r="J57" s="21">
        <v>50</v>
      </c>
      <c r="K57" s="21" t="s">
        <v>330</v>
      </c>
      <c r="L57" s="26" t="s">
        <v>329</v>
      </c>
    </row>
    <row r="58" spans="1:12" s="8" customFormat="1" ht="29">
      <c r="A58" s="22">
        <v>5384</v>
      </c>
      <c r="B58" s="6" t="s">
        <v>40</v>
      </c>
      <c r="C58" s="6">
        <v>3</v>
      </c>
      <c r="D58" s="6" t="s">
        <v>605</v>
      </c>
      <c r="E58" s="24" t="s">
        <v>401</v>
      </c>
      <c r="F58" s="24" t="s">
        <v>405</v>
      </c>
      <c r="G58" s="6">
        <v>675</v>
      </c>
      <c r="H58" s="7">
        <v>3.43</v>
      </c>
      <c r="I58" s="7">
        <f t="shared" si="0"/>
        <v>2315.25</v>
      </c>
      <c r="J58" s="21">
        <v>50</v>
      </c>
      <c r="K58" s="21" t="s">
        <v>330</v>
      </c>
      <c r="L58" s="26" t="s">
        <v>329</v>
      </c>
    </row>
    <row r="59" spans="1:12" s="8" customFormat="1" ht="29">
      <c r="A59" s="22">
        <v>5384</v>
      </c>
      <c r="B59" s="6" t="s">
        <v>40</v>
      </c>
      <c r="C59" s="6">
        <v>3</v>
      </c>
      <c r="D59" s="6" t="s">
        <v>605</v>
      </c>
      <c r="E59" s="24" t="s">
        <v>401</v>
      </c>
      <c r="F59" s="24" t="s">
        <v>406</v>
      </c>
      <c r="G59" s="6">
        <v>150</v>
      </c>
      <c r="H59" s="7">
        <v>1.06</v>
      </c>
      <c r="I59" s="7">
        <f t="shared" si="0"/>
        <v>159</v>
      </c>
      <c r="J59" s="21">
        <v>50</v>
      </c>
      <c r="K59" s="21" t="s">
        <v>330</v>
      </c>
      <c r="L59" s="26" t="s">
        <v>329</v>
      </c>
    </row>
    <row r="60" spans="1:12" s="8" customFormat="1" ht="29">
      <c r="A60" s="22">
        <v>5384</v>
      </c>
      <c r="B60" s="6" t="s">
        <v>40</v>
      </c>
      <c r="C60" s="6">
        <v>3</v>
      </c>
      <c r="D60" s="6" t="s">
        <v>605</v>
      </c>
      <c r="E60" s="24" t="s">
        <v>401</v>
      </c>
      <c r="F60" s="24" t="s">
        <v>407</v>
      </c>
      <c r="G60" s="6">
        <v>550</v>
      </c>
      <c r="H60" s="7">
        <v>0.47</v>
      </c>
      <c r="I60" s="7">
        <f t="shared" si="0"/>
        <v>258.5</v>
      </c>
      <c r="J60" s="21">
        <v>50</v>
      </c>
      <c r="K60" s="21" t="s">
        <v>330</v>
      </c>
      <c r="L60" s="26" t="s">
        <v>329</v>
      </c>
    </row>
    <row r="61" spans="1:12" s="8" customFormat="1" ht="29">
      <c r="A61" s="22">
        <v>5384</v>
      </c>
      <c r="B61" s="6" t="s">
        <v>40</v>
      </c>
      <c r="C61" s="6">
        <v>3</v>
      </c>
      <c r="D61" s="6" t="s">
        <v>605</v>
      </c>
      <c r="E61" s="24" t="s">
        <v>401</v>
      </c>
      <c r="F61" s="24" t="s">
        <v>408</v>
      </c>
      <c r="G61" s="6">
        <v>550</v>
      </c>
      <c r="H61" s="7">
        <v>0.57999999999999996</v>
      </c>
      <c r="I61" s="7">
        <f t="shared" si="0"/>
        <v>319</v>
      </c>
      <c r="J61" s="21">
        <v>50</v>
      </c>
      <c r="K61" s="21" t="s">
        <v>330</v>
      </c>
      <c r="L61" s="26" t="s">
        <v>329</v>
      </c>
    </row>
    <row r="62" spans="1:12" s="8" customFormat="1" ht="29">
      <c r="A62" s="22">
        <v>5384</v>
      </c>
      <c r="B62" s="6" t="s">
        <v>40</v>
      </c>
      <c r="C62" s="6">
        <v>3</v>
      </c>
      <c r="D62" s="6" t="s">
        <v>605</v>
      </c>
      <c r="E62" s="24" t="s">
        <v>401</v>
      </c>
      <c r="F62" s="24" t="s">
        <v>409</v>
      </c>
      <c r="G62" s="6">
        <v>75</v>
      </c>
      <c r="H62" s="7">
        <v>1.39</v>
      </c>
      <c r="I62" s="7">
        <f t="shared" si="0"/>
        <v>104.24999999999999</v>
      </c>
      <c r="J62" s="21">
        <v>50</v>
      </c>
      <c r="K62" s="21" t="s">
        <v>330</v>
      </c>
      <c r="L62" s="26" t="s">
        <v>329</v>
      </c>
    </row>
    <row r="63" spans="1:12" s="8" customFormat="1" ht="29">
      <c r="A63" s="22">
        <v>5384</v>
      </c>
      <c r="B63" s="6" t="s">
        <v>40</v>
      </c>
      <c r="C63" s="6">
        <v>3</v>
      </c>
      <c r="D63" s="6" t="s">
        <v>605</v>
      </c>
      <c r="E63" s="24" t="s">
        <v>401</v>
      </c>
      <c r="F63" s="24" t="s">
        <v>410</v>
      </c>
      <c r="G63" s="6">
        <v>50</v>
      </c>
      <c r="H63" s="7">
        <v>1.1599999999999999</v>
      </c>
      <c r="I63" s="7">
        <f t="shared" si="0"/>
        <v>57.999999999999993</v>
      </c>
      <c r="J63" s="21">
        <v>50</v>
      </c>
      <c r="K63" s="21" t="s">
        <v>330</v>
      </c>
      <c r="L63" s="26" t="s">
        <v>329</v>
      </c>
    </row>
    <row r="64" spans="1:12" s="8" customFormat="1" ht="29">
      <c r="A64" s="22">
        <v>5384</v>
      </c>
      <c r="B64" s="6" t="s">
        <v>40</v>
      </c>
      <c r="C64" s="6">
        <v>3</v>
      </c>
      <c r="D64" s="6" t="s">
        <v>605</v>
      </c>
      <c r="E64" s="24" t="s">
        <v>401</v>
      </c>
      <c r="F64" s="24" t="s">
        <v>411</v>
      </c>
      <c r="G64" s="6">
        <v>75</v>
      </c>
      <c r="H64" s="7">
        <v>1.49</v>
      </c>
      <c r="I64" s="7">
        <f t="shared" si="0"/>
        <v>111.75</v>
      </c>
      <c r="J64" s="21">
        <v>50</v>
      </c>
      <c r="K64" s="21" t="s">
        <v>330</v>
      </c>
      <c r="L64" s="26" t="s">
        <v>329</v>
      </c>
    </row>
    <row r="65" spans="1:12" s="8" customFormat="1" ht="29">
      <c r="A65" s="22">
        <v>5384</v>
      </c>
      <c r="B65" s="6" t="s">
        <v>40</v>
      </c>
      <c r="C65" s="6">
        <v>3</v>
      </c>
      <c r="D65" s="6" t="s">
        <v>605</v>
      </c>
      <c r="E65" s="24" t="s">
        <v>401</v>
      </c>
      <c r="F65" s="24" t="s">
        <v>412</v>
      </c>
      <c r="G65" s="6">
        <v>350</v>
      </c>
      <c r="H65" s="7">
        <v>0.89</v>
      </c>
      <c r="I65" s="7">
        <f t="shared" si="0"/>
        <v>311.5</v>
      </c>
      <c r="J65" s="21">
        <v>50</v>
      </c>
      <c r="K65" s="21" t="s">
        <v>330</v>
      </c>
      <c r="L65" s="26" t="s">
        <v>329</v>
      </c>
    </row>
    <row r="66" spans="1:12" s="8" customFormat="1" ht="29">
      <c r="A66" s="22">
        <v>5384</v>
      </c>
      <c r="B66" s="6" t="s">
        <v>40</v>
      </c>
      <c r="C66" s="6">
        <v>3</v>
      </c>
      <c r="D66" s="6" t="s">
        <v>605</v>
      </c>
      <c r="E66" s="24" t="s">
        <v>401</v>
      </c>
      <c r="F66" s="24" t="s">
        <v>413</v>
      </c>
      <c r="G66" s="6">
        <v>2400</v>
      </c>
      <c r="H66" s="7">
        <v>0.41</v>
      </c>
      <c r="I66" s="7">
        <f t="shared" si="0"/>
        <v>983.99999999999989</v>
      </c>
      <c r="J66" s="21">
        <v>50</v>
      </c>
      <c r="K66" s="21" t="s">
        <v>330</v>
      </c>
      <c r="L66" s="26" t="s">
        <v>329</v>
      </c>
    </row>
    <row r="67" spans="1:12" s="8" customFormat="1" ht="29">
      <c r="A67" s="22">
        <v>5384</v>
      </c>
      <c r="B67" s="6" t="s">
        <v>40</v>
      </c>
      <c r="C67" s="6">
        <v>3</v>
      </c>
      <c r="D67" s="6" t="s">
        <v>605</v>
      </c>
      <c r="E67" s="24" t="s">
        <v>401</v>
      </c>
      <c r="F67" s="24" t="s">
        <v>414</v>
      </c>
      <c r="G67" s="6">
        <v>75</v>
      </c>
      <c r="H67" s="7">
        <v>1.01</v>
      </c>
      <c r="I67" s="7">
        <f t="shared" si="0"/>
        <v>75.75</v>
      </c>
      <c r="J67" s="21">
        <v>50</v>
      </c>
      <c r="K67" s="21" t="s">
        <v>330</v>
      </c>
      <c r="L67" s="26" t="s">
        <v>329</v>
      </c>
    </row>
    <row r="68" spans="1:12" s="8" customFormat="1" ht="29">
      <c r="A68" s="22">
        <v>5384</v>
      </c>
      <c r="B68" s="6" t="s">
        <v>40</v>
      </c>
      <c r="C68" s="6">
        <v>3</v>
      </c>
      <c r="D68" s="6" t="s">
        <v>605</v>
      </c>
      <c r="E68" s="24" t="s">
        <v>401</v>
      </c>
      <c r="F68" s="24" t="s">
        <v>415</v>
      </c>
      <c r="G68" s="6">
        <v>100</v>
      </c>
      <c r="H68" s="7">
        <v>2.16</v>
      </c>
      <c r="I68" s="7">
        <f t="shared" si="0"/>
        <v>216</v>
      </c>
      <c r="J68" s="21">
        <v>50</v>
      </c>
      <c r="K68" s="21" t="s">
        <v>330</v>
      </c>
      <c r="L68" s="26" t="s">
        <v>329</v>
      </c>
    </row>
    <row r="69" spans="1:12" s="8" customFormat="1" ht="29">
      <c r="A69" s="22">
        <v>5384</v>
      </c>
      <c r="B69" s="6" t="s">
        <v>40</v>
      </c>
      <c r="C69" s="6">
        <v>3</v>
      </c>
      <c r="D69" s="6" t="s">
        <v>605</v>
      </c>
      <c r="E69" s="24" t="s">
        <v>401</v>
      </c>
      <c r="F69" s="24" t="s">
        <v>416</v>
      </c>
      <c r="G69" s="6">
        <v>50</v>
      </c>
      <c r="H69" s="7">
        <v>2.7</v>
      </c>
      <c r="I69" s="7">
        <f t="shared" si="0"/>
        <v>135</v>
      </c>
      <c r="J69" s="21">
        <v>50</v>
      </c>
      <c r="K69" s="21" t="s">
        <v>330</v>
      </c>
      <c r="L69" s="26" t="s">
        <v>329</v>
      </c>
    </row>
    <row r="70" spans="1:12" s="8" customFormat="1" ht="29">
      <c r="A70" s="22">
        <v>5384</v>
      </c>
      <c r="B70" s="6" t="s">
        <v>40</v>
      </c>
      <c r="C70" s="6">
        <v>3</v>
      </c>
      <c r="D70" s="6" t="s">
        <v>605</v>
      </c>
      <c r="E70" s="24" t="s">
        <v>401</v>
      </c>
      <c r="F70" s="24" t="s">
        <v>417</v>
      </c>
      <c r="G70" s="6">
        <v>3550</v>
      </c>
      <c r="H70" s="7">
        <v>0.45</v>
      </c>
      <c r="I70" s="7">
        <f t="shared" si="0"/>
        <v>1597.5</v>
      </c>
      <c r="J70" s="21">
        <v>50</v>
      </c>
      <c r="K70" s="21" t="s">
        <v>330</v>
      </c>
      <c r="L70" s="26" t="s">
        <v>329</v>
      </c>
    </row>
    <row r="71" spans="1:12" s="8" customFormat="1" ht="29">
      <c r="A71" s="22">
        <v>5384</v>
      </c>
      <c r="B71" s="6" t="s">
        <v>40</v>
      </c>
      <c r="C71" s="6">
        <v>3</v>
      </c>
      <c r="D71" s="6" t="s">
        <v>605</v>
      </c>
      <c r="E71" s="24" t="s">
        <v>401</v>
      </c>
      <c r="F71" s="24" t="s">
        <v>418</v>
      </c>
      <c r="G71" s="6">
        <v>200</v>
      </c>
      <c r="H71" s="7">
        <v>1.19</v>
      </c>
      <c r="I71" s="7">
        <f t="shared" si="0"/>
        <v>238</v>
      </c>
      <c r="J71" s="21">
        <v>50</v>
      </c>
      <c r="K71" s="21" t="s">
        <v>330</v>
      </c>
      <c r="L71" s="26" t="s">
        <v>329</v>
      </c>
    </row>
    <row r="72" spans="1:12" s="8" customFormat="1" ht="29">
      <c r="A72" s="22">
        <v>5384</v>
      </c>
      <c r="B72" s="6" t="s">
        <v>40</v>
      </c>
      <c r="C72" s="6">
        <v>3</v>
      </c>
      <c r="D72" s="6" t="s">
        <v>605</v>
      </c>
      <c r="E72" s="24" t="s">
        <v>401</v>
      </c>
      <c r="F72" s="24" t="s">
        <v>419</v>
      </c>
      <c r="G72" s="6">
        <v>50</v>
      </c>
      <c r="H72" s="7">
        <v>2.4</v>
      </c>
      <c r="I72" s="7">
        <f t="shared" si="0"/>
        <v>120</v>
      </c>
      <c r="J72" s="21">
        <v>50</v>
      </c>
      <c r="K72" s="21" t="s">
        <v>330</v>
      </c>
      <c r="L72" s="26" t="s">
        <v>329</v>
      </c>
    </row>
    <row r="73" spans="1:12" s="8" customFormat="1" ht="29">
      <c r="A73" s="22">
        <v>5384</v>
      </c>
      <c r="B73" s="6" t="s">
        <v>40</v>
      </c>
      <c r="C73" s="6">
        <v>3</v>
      </c>
      <c r="D73" s="6" t="s">
        <v>605</v>
      </c>
      <c r="E73" s="24" t="s">
        <v>401</v>
      </c>
      <c r="F73" s="24" t="s">
        <v>420</v>
      </c>
      <c r="G73" s="6">
        <v>1275</v>
      </c>
      <c r="H73" s="7">
        <v>0.39</v>
      </c>
      <c r="I73" s="7">
        <f t="shared" ref="I73:I136" si="1">G73*H73</f>
        <v>497.25</v>
      </c>
      <c r="J73" s="21">
        <v>50</v>
      </c>
      <c r="K73" s="21" t="s">
        <v>330</v>
      </c>
      <c r="L73" s="26" t="s">
        <v>329</v>
      </c>
    </row>
    <row r="74" spans="1:12" s="8" customFormat="1" ht="29">
      <c r="A74" s="22">
        <v>5384</v>
      </c>
      <c r="B74" s="6" t="s">
        <v>40</v>
      </c>
      <c r="C74" s="6">
        <v>3</v>
      </c>
      <c r="D74" s="6" t="s">
        <v>605</v>
      </c>
      <c r="E74" s="24" t="s">
        <v>401</v>
      </c>
      <c r="F74" s="24" t="s">
        <v>421</v>
      </c>
      <c r="G74" s="6">
        <v>300</v>
      </c>
      <c r="H74" s="7">
        <v>1.29</v>
      </c>
      <c r="I74" s="7">
        <f t="shared" si="1"/>
        <v>387</v>
      </c>
      <c r="J74" s="21">
        <v>50</v>
      </c>
      <c r="K74" s="21" t="s">
        <v>330</v>
      </c>
      <c r="L74" s="26" t="s">
        <v>329</v>
      </c>
    </row>
    <row r="75" spans="1:12" s="8" customFormat="1" ht="29">
      <c r="A75" s="22">
        <v>5384</v>
      </c>
      <c r="B75" s="6" t="s">
        <v>40</v>
      </c>
      <c r="C75" s="6">
        <v>3</v>
      </c>
      <c r="D75" s="6" t="s">
        <v>605</v>
      </c>
      <c r="E75" s="24" t="s">
        <v>401</v>
      </c>
      <c r="F75" s="24" t="s">
        <v>422</v>
      </c>
      <c r="G75" s="6">
        <v>2250</v>
      </c>
      <c r="H75" s="7">
        <v>0.55000000000000004</v>
      </c>
      <c r="I75" s="7">
        <f t="shared" si="1"/>
        <v>1237.5</v>
      </c>
      <c r="J75" s="21">
        <v>50</v>
      </c>
      <c r="K75" s="21" t="s">
        <v>330</v>
      </c>
      <c r="L75" s="26" t="s">
        <v>329</v>
      </c>
    </row>
    <row r="76" spans="1:12" s="8" customFormat="1" ht="29">
      <c r="A76" s="22">
        <v>5384</v>
      </c>
      <c r="B76" s="6" t="s">
        <v>40</v>
      </c>
      <c r="C76" s="6">
        <v>3</v>
      </c>
      <c r="D76" s="6" t="s">
        <v>605</v>
      </c>
      <c r="E76" s="24" t="s">
        <v>401</v>
      </c>
      <c r="F76" s="24" t="s">
        <v>423</v>
      </c>
      <c r="G76" s="6">
        <v>325</v>
      </c>
      <c r="H76" s="7">
        <v>0.89</v>
      </c>
      <c r="I76" s="7">
        <f t="shared" si="1"/>
        <v>289.25</v>
      </c>
      <c r="J76" s="21">
        <v>50</v>
      </c>
      <c r="K76" s="21" t="s">
        <v>330</v>
      </c>
      <c r="L76" s="26" t="s">
        <v>329</v>
      </c>
    </row>
    <row r="77" spans="1:12" s="8" customFormat="1" ht="29">
      <c r="A77" s="22">
        <v>5384</v>
      </c>
      <c r="B77" s="6" t="s">
        <v>40</v>
      </c>
      <c r="C77" s="6">
        <v>3</v>
      </c>
      <c r="D77" s="6" t="s">
        <v>605</v>
      </c>
      <c r="E77" s="24" t="s">
        <v>401</v>
      </c>
      <c r="F77" s="24" t="s">
        <v>424</v>
      </c>
      <c r="G77" s="6">
        <v>225</v>
      </c>
      <c r="H77" s="7">
        <v>0.77</v>
      </c>
      <c r="I77" s="7">
        <f t="shared" si="1"/>
        <v>173.25</v>
      </c>
      <c r="J77" s="21">
        <v>50</v>
      </c>
      <c r="K77" s="21" t="s">
        <v>330</v>
      </c>
      <c r="L77" s="26" t="s">
        <v>329</v>
      </c>
    </row>
    <row r="78" spans="1:12" s="8" customFormat="1" ht="29">
      <c r="A78" s="22">
        <v>5384</v>
      </c>
      <c r="B78" s="6" t="s">
        <v>40</v>
      </c>
      <c r="C78" s="6">
        <v>3</v>
      </c>
      <c r="D78" s="6" t="s">
        <v>605</v>
      </c>
      <c r="E78" s="24" t="s">
        <v>401</v>
      </c>
      <c r="F78" s="24" t="s">
        <v>425</v>
      </c>
      <c r="G78" s="6">
        <v>925</v>
      </c>
      <c r="H78" s="7">
        <v>0.45</v>
      </c>
      <c r="I78" s="7">
        <f t="shared" si="1"/>
        <v>416.25</v>
      </c>
      <c r="J78" s="21">
        <v>50</v>
      </c>
      <c r="K78" s="21" t="s">
        <v>330</v>
      </c>
      <c r="L78" s="26" t="s">
        <v>329</v>
      </c>
    </row>
    <row r="79" spans="1:12" s="8" customFormat="1" ht="29">
      <c r="A79" s="22">
        <v>5384</v>
      </c>
      <c r="B79" s="6" t="s">
        <v>40</v>
      </c>
      <c r="C79" s="6">
        <v>3</v>
      </c>
      <c r="D79" s="6" t="s">
        <v>605</v>
      </c>
      <c r="E79" s="24" t="s">
        <v>401</v>
      </c>
      <c r="F79" s="24" t="s">
        <v>426</v>
      </c>
      <c r="G79" s="6">
        <v>150</v>
      </c>
      <c r="H79" s="7">
        <v>8.4700000000000006</v>
      </c>
      <c r="I79" s="7">
        <f t="shared" si="1"/>
        <v>1270.5</v>
      </c>
      <c r="J79" s="21">
        <v>50</v>
      </c>
      <c r="K79" s="21" t="s">
        <v>330</v>
      </c>
      <c r="L79" s="26" t="s">
        <v>329</v>
      </c>
    </row>
    <row r="80" spans="1:12" s="8" customFormat="1" ht="29">
      <c r="A80" s="22">
        <v>5384</v>
      </c>
      <c r="B80" s="6" t="s">
        <v>40</v>
      </c>
      <c r="C80" s="6">
        <v>3</v>
      </c>
      <c r="D80" s="6" t="s">
        <v>605</v>
      </c>
      <c r="E80" s="24" t="s">
        <v>401</v>
      </c>
      <c r="F80" s="24" t="s">
        <v>427</v>
      </c>
      <c r="G80" s="6">
        <v>5400</v>
      </c>
      <c r="H80" s="7">
        <v>0.22</v>
      </c>
      <c r="I80" s="7">
        <f t="shared" si="1"/>
        <v>1188</v>
      </c>
      <c r="J80" s="21">
        <v>50</v>
      </c>
      <c r="K80" s="21" t="s">
        <v>330</v>
      </c>
      <c r="L80" s="26" t="s">
        <v>329</v>
      </c>
    </row>
    <row r="81" spans="1:12" s="8" customFormat="1" ht="29">
      <c r="A81" s="22">
        <v>5384</v>
      </c>
      <c r="B81" s="6" t="s">
        <v>40</v>
      </c>
      <c r="C81" s="6">
        <v>3</v>
      </c>
      <c r="D81" s="6" t="s">
        <v>605</v>
      </c>
      <c r="E81" s="24" t="s">
        <v>401</v>
      </c>
      <c r="F81" s="24" t="s">
        <v>428</v>
      </c>
      <c r="G81" s="6">
        <v>1575</v>
      </c>
      <c r="H81" s="7">
        <v>0.22</v>
      </c>
      <c r="I81" s="7">
        <f t="shared" si="1"/>
        <v>346.5</v>
      </c>
      <c r="J81" s="21">
        <v>50</v>
      </c>
      <c r="K81" s="21" t="s">
        <v>330</v>
      </c>
      <c r="L81" s="26" t="s">
        <v>329</v>
      </c>
    </row>
    <row r="82" spans="1:12" s="8" customFormat="1" ht="29">
      <c r="A82" s="22">
        <v>5384</v>
      </c>
      <c r="B82" s="6" t="s">
        <v>40</v>
      </c>
      <c r="C82" s="6">
        <v>3</v>
      </c>
      <c r="D82" s="6" t="s">
        <v>605</v>
      </c>
      <c r="E82" s="24" t="s">
        <v>401</v>
      </c>
      <c r="F82" s="24" t="s">
        <v>429</v>
      </c>
      <c r="G82" s="6">
        <v>400</v>
      </c>
      <c r="H82" s="7">
        <v>0.49</v>
      </c>
      <c r="I82" s="7">
        <f t="shared" si="1"/>
        <v>196</v>
      </c>
      <c r="J82" s="21">
        <v>50</v>
      </c>
      <c r="K82" s="21" t="s">
        <v>330</v>
      </c>
      <c r="L82" s="26" t="s">
        <v>329</v>
      </c>
    </row>
    <row r="83" spans="1:12" s="8" customFormat="1" ht="29">
      <c r="A83" s="22">
        <v>5384</v>
      </c>
      <c r="B83" s="6" t="s">
        <v>40</v>
      </c>
      <c r="C83" s="6">
        <v>3</v>
      </c>
      <c r="D83" s="6" t="s">
        <v>605</v>
      </c>
      <c r="E83" s="24" t="s">
        <v>401</v>
      </c>
      <c r="F83" s="24" t="s">
        <v>430</v>
      </c>
      <c r="G83" s="6">
        <v>550</v>
      </c>
      <c r="H83" s="7">
        <v>1.0900000000000001</v>
      </c>
      <c r="I83" s="7">
        <f t="shared" si="1"/>
        <v>599.5</v>
      </c>
      <c r="J83" s="21">
        <v>50</v>
      </c>
      <c r="K83" s="21" t="s">
        <v>330</v>
      </c>
      <c r="L83" s="26" t="s">
        <v>329</v>
      </c>
    </row>
    <row r="84" spans="1:12" s="8" customFormat="1" ht="29">
      <c r="A84" s="22">
        <v>5384</v>
      </c>
      <c r="B84" s="6" t="s">
        <v>40</v>
      </c>
      <c r="C84" s="6">
        <v>3</v>
      </c>
      <c r="D84" s="6" t="s">
        <v>605</v>
      </c>
      <c r="E84" s="24" t="s">
        <v>401</v>
      </c>
      <c r="F84" s="24" t="s">
        <v>431</v>
      </c>
      <c r="G84" s="6">
        <v>3400</v>
      </c>
      <c r="H84" s="7">
        <v>1.41</v>
      </c>
      <c r="I84" s="7">
        <f t="shared" si="1"/>
        <v>4794</v>
      </c>
      <c r="J84" s="21">
        <v>50</v>
      </c>
      <c r="K84" s="21" t="s">
        <v>330</v>
      </c>
      <c r="L84" s="26" t="s">
        <v>329</v>
      </c>
    </row>
    <row r="85" spans="1:12" s="8" customFormat="1" ht="29">
      <c r="A85" s="22">
        <v>5384</v>
      </c>
      <c r="B85" s="6" t="s">
        <v>40</v>
      </c>
      <c r="C85" s="6">
        <v>3</v>
      </c>
      <c r="D85" s="6" t="s">
        <v>605</v>
      </c>
      <c r="E85" s="24" t="s">
        <v>401</v>
      </c>
      <c r="F85" s="24" t="s">
        <v>432</v>
      </c>
      <c r="G85" s="6">
        <v>225</v>
      </c>
      <c r="H85" s="7">
        <v>2.4900000000000002</v>
      </c>
      <c r="I85" s="7">
        <f t="shared" si="1"/>
        <v>560.25</v>
      </c>
      <c r="J85" s="21">
        <v>50</v>
      </c>
      <c r="K85" s="21" t="s">
        <v>330</v>
      </c>
      <c r="L85" s="26" t="s">
        <v>329</v>
      </c>
    </row>
    <row r="86" spans="1:12" s="8" customFormat="1" ht="29">
      <c r="A86" s="22">
        <v>5384</v>
      </c>
      <c r="B86" s="6" t="s">
        <v>40</v>
      </c>
      <c r="C86" s="6">
        <v>3</v>
      </c>
      <c r="D86" s="6" t="s">
        <v>605</v>
      </c>
      <c r="E86" s="24" t="s">
        <v>401</v>
      </c>
      <c r="F86" s="24" t="s">
        <v>433</v>
      </c>
      <c r="G86" s="6">
        <v>125</v>
      </c>
      <c r="H86" s="7">
        <v>4.96</v>
      </c>
      <c r="I86" s="7">
        <f t="shared" si="1"/>
        <v>620</v>
      </c>
      <c r="J86" s="21">
        <v>50</v>
      </c>
      <c r="K86" s="21" t="s">
        <v>330</v>
      </c>
      <c r="L86" s="26" t="s">
        <v>329</v>
      </c>
    </row>
    <row r="87" spans="1:12" s="8" customFormat="1" ht="29">
      <c r="A87" s="22">
        <v>5384</v>
      </c>
      <c r="B87" s="6" t="s">
        <v>40</v>
      </c>
      <c r="C87" s="6">
        <v>3</v>
      </c>
      <c r="D87" s="6" t="s">
        <v>605</v>
      </c>
      <c r="E87" s="24" t="s">
        <v>401</v>
      </c>
      <c r="F87" s="24" t="s">
        <v>434</v>
      </c>
      <c r="G87" s="6">
        <v>150</v>
      </c>
      <c r="H87" s="7">
        <v>8.4700000000000006</v>
      </c>
      <c r="I87" s="7">
        <f t="shared" si="1"/>
        <v>1270.5</v>
      </c>
      <c r="J87" s="21">
        <v>50</v>
      </c>
      <c r="K87" s="21" t="s">
        <v>330</v>
      </c>
      <c r="L87" s="26" t="s">
        <v>329</v>
      </c>
    </row>
    <row r="88" spans="1:12" s="8" customFormat="1" ht="29">
      <c r="A88" s="22">
        <v>5384</v>
      </c>
      <c r="B88" s="6" t="s">
        <v>40</v>
      </c>
      <c r="C88" s="6">
        <v>3</v>
      </c>
      <c r="D88" s="6" t="s">
        <v>605</v>
      </c>
      <c r="E88" s="24" t="s">
        <v>401</v>
      </c>
      <c r="F88" s="24" t="s">
        <v>435</v>
      </c>
      <c r="G88" s="6">
        <v>3400</v>
      </c>
      <c r="H88" s="7">
        <v>2.4500000000000002</v>
      </c>
      <c r="I88" s="7">
        <f t="shared" si="1"/>
        <v>8330</v>
      </c>
      <c r="J88" s="21">
        <v>50</v>
      </c>
      <c r="K88" s="21" t="s">
        <v>330</v>
      </c>
      <c r="L88" s="26" t="s">
        <v>329</v>
      </c>
    </row>
    <row r="89" spans="1:12" s="8" customFormat="1" ht="29">
      <c r="A89" s="22">
        <v>5384</v>
      </c>
      <c r="B89" s="6" t="s">
        <v>40</v>
      </c>
      <c r="C89" s="6">
        <v>3</v>
      </c>
      <c r="D89" s="6" t="s">
        <v>605</v>
      </c>
      <c r="E89" s="24" t="s">
        <v>401</v>
      </c>
      <c r="F89" s="24" t="s">
        <v>436</v>
      </c>
      <c r="G89" s="6">
        <v>125</v>
      </c>
      <c r="H89" s="7">
        <v>3.43</v>
      </c>
      <c r="I89" s="7">
        <f t="shared" si="1"/>
        <v>428.75</v>
      </c>
      <c r="J89" s="21">
        <v>50</v>
      </c>
      <c r="K89" s="21" t="s">
        <v>330</v>
      </c>
      <c r="L89" s="26" t="s">
        <v>329</v>
      </c>
    </row>
    <row r="90" spans="1:12" s="8" customFormat="1" ht="29">
      <c r="A90" s="22">
        <v>5384</v>
      </c>
      <c r="B90" s="6" t="s">
        <v>40</v>
      </c>
      <c r="C90" s="6">
        <v>3</v>
      </c>
      <c r="D90" s="6" t="s">
        <v>605</v>
      </c>
      <c r="E90" s="24" t="s">
        <v>401</v>
      </c>
      <c r="F90" s="24" t="s">
        <v>437</v>
      </c>
      <c r="G90" s="6">
        <v>125</v>
      </c>
      <c r="H90" s="7">
        <v>5.04</v>
      </c>
      <c r="I90" s="7">
        <f t="shared" si="1"/>
        <v>630</v>
      </c>
      <c r="J90" s="21">
        <v>50</v>
      </c>
      <c r="K90" s="21" t="s">
        <v>330</v>
      </c>
      <c r="L90" s="26" t="s">
        <v>329</v>
      </c>
    </row>
    <row r="91" spans="1:12" s="8" customFormat="1" ht="29">
      <c r="A91" s="22">
        <v>5384</v>
      </c>
      <c r="B91" s="6" t="s">
        <v>40</v>
      </c>
      <c r="C91" s="6">
        <v>3</v>
      </c>
      <c r="D91" s="6" t="s">
        <v>605</v>
      </c>
      <c r="E91" s="24" t="s">
        <v>401</v>
      </c>
      <c r="F91" s="24" t="s">
        <v>438</v>
      </c>
      <c r="G91" s="6">
        <v>150</v>
      </c>
      <c r="H91" s="7">
        <v>6.86</v>
      </c>
      <c r="I91" s="7">
        <f t="shared" si="1"/>
        <v>1029</v>
      </c>
      <c r="J91" s="21">
        <v>50</v>
      </c>
      <c r="K91" s="21" t="s">
        <v>330</v>
      </c>
      <c r="L91" s="26" t="s">
        <v>329</v>
      </c>
    </row>
    <row r="92" spans="1:12" s="8" customFormat="1" ht="29">
      <c r="A92" s="22">
        <v>5384</v>
      </c>
      <c r="B92" s="6" t="s">
        <v>40</v>
      </c>
      <c r="C92" s="6">
        <v>3</v>
      </c>
      <c r="D92" s="6" t="s">
        <v>605</v>
      </c>
      <c r="E92" s="24" t="s">
        <v>401</v>
      </c>
      <c r="F92" s="24" t="s">
        <v>439</v>
      </c>
      <c r="G92" s="6">
        <v>150</v>
      </c>
      <c r="H92" s="7">
        <v>130</v>
      </c>
      <c r="I92" s="7">
        <f t="shared" si="1"/>
        <v>19500</v>
      </c>
      <c r="J92" s="21">
        <v>50</v>
      </c>
      <c r="K92" s="21" t="s">
        <v>330</v>
      </c>
      <c r="L92" s="26" t="s">
        <v>329</v>
      </c>
    </row>
    <row r="93" spans="1:12" s="8" customFormat="1" ht="29">
      <c r="A93" s="22">
        <v>5384</v>
      </c>
      <c r="B93" s="6" t="s">
        <v>40</v>
      </c>
      <c r="C93" s="6">
        <v>3</v>
      </c>
      <c r="D93" s="6" t="s">
        <v>605</v>
      </c>
      <c r="E93" s="24" t="s">
        <v>440</v>
      </c>
      <c r="F93" s="24" t="s">
        <v>441</v>
      </c>
      <c r="G93" s="6">
        <v>180</v>
      </c>
      <c r="H93" s="7">
        <v>0.15</v>
      </c>
      <c r="I93" s="7">
        <f t="shared" si="1"/>
        <v>27</v>
      </c>
      <c r="J93" s="21">
        <v>50</v>
      </c>
      <c r="K93" s="21" t="s">
        <v>330</v>
      </c>
      <c r="L93" s="26" t="s">
        <v>329</v>
      </c>
    </row>
    <row r="94" spans="1:12" s="8" customFormat="1" ht="29">
      <c r="A94" s="22">
        <v>5384</v>
      </c>
      <c r="B94" s="6" t="s">
        <v>40</v>
      </c>
      <c r="C94" s="6">
        <v>3</v>
      </c>
      <c r="D94" s="6" t="s">
        <v>605</v>
      </c>
      <c r="E94" s="24" t="s">
        <v>440</v>
      </c>
      <c r="F94" s="24" t="s">
        <v>442</v>
      </c>
      <c r="G94" s="6">
        <v>420</v>
      </c>
      <c r="H94" s="7">
        <v>0.19</v>
      </c>
      <c r="I94" s="7">
        <f t="shared" si="1"/>
        <v>79.8</v>
      </c>
      <c r="J94" s="21">
        <v>50</v>
      </c>
      <c r="K94" s="21" t="s">
        <v>330</v>
      </c>
      <c r="L94" s="26" t="s">
        <v>329</v>
      </c>
    </row>
    <row r="95" spans="1:12" s="8" customFormat="1" ht="29">
      <c r="A95" s="22">
        <v>5384</v>
      </c>
      <c r="B95" s="6" t="s">
        <v>40</v>
      </c>
      <c r="C95" s="6">
        <v>3</v>
      </c>
      <c r="D95" s="6" t="s">
        <v>605</v>
      </c>
      <c r="E95" s="24" t="s">
        <v>440</v>
      </c>
      <c r="F95" s="24" t="s">
        <v>443</v>
      </c>
      <c r="G95" s="6">
        <v>150</v>
      </c>
      <c r="H95" s="7">
        <v>0.21</v>
      </c>
      <c r="I95" s="7">
        <f t="shared" si="1"/>
        <v>31.5</v>
      </c>
      <c r="J95" s="21">
        <v>50</v>
      </c>
      <c r="K95" s="21" t="s">
        <v>330</v>
      </c>
      <c r="L95" s="26" t="s">
        <v>329</v>
      </c>
    </row>
    <row r="96" spans="1:12" s="8" customFormat="1" ht="29">
      <c r="A96" s="22">
        <v>5384</v>
      </c>
      <c r="B96" s="6" t="s">
        <v>40</v>
      </c>
      <c r="C96" s="6">
        <v>3</v>
      </c>
      <c r="D96" s="6" t="s">
        <v>605</v>
      </c>
      <c r="E96" s="24" t="s">
        <v>440</v>
      </c>
      <c r="F96" s="24" t="s">
        <v>444</v>
      </c>
      <c r="G96" s="6">
        <v>240</v>
      </c>
      <c r="H96" s="7">
        <v>0.19</v>
      </c>
      <c r="I96" s="7">
        <f t="shared" si="1"/>
        <v>45.6</v>
      </c>
      <c r="J96" s="21">
        <v>50</v>
      </c>
      <c r="K96" s="21" t="s">
        <v>330</v>
      </c>
      <c r="L96" s="26" t="s">
        <v>329</v>
      </c>
    </row>
    <row r="97" spans="1:12" s="8" customFormat="1" ht="29">
      <c r="A97" s="22">
        <v>5384</v>
      </c>
      <c r="B97" s="6" t="s">
        <v>40</v>
      </c>
      <c r="C97" s="6">
        <v>3</v>
      </c>
      <c r="D97" s="6" t="s">
        <v>605</v>
      </c>
      <c r="E97" s="24" t="s">
        <v>440</v>
      </c>
      <c r="F97" s="24" t="s">
        <v>445</v>
      </c>
      <c r="G97" s="6">
        <v>150</v>
      </c>
      <c r="H97" s="7">
        <v>0.28999999999999998</v>
      </c>
      <c r="I97" s="7">
        <f t="shared" si="1"/>
        <v>43.5</v>
      </c>
      <c r="J97" s="21">
        <v>50</v>
      </c>
      <c r="K97" s="21" t="s">
        <v>330</v>
      </c>
      <c r="L97" s="26" t="s">
        <v>329</v>
      </c>
    </row>
    <row r="98" spans="1:12" s="8" customFormat="1" ht="29">
      <c r="A98" s="22">
        <v>5384</v>
      </c>
      <c r="B98" s="6" t="s">
        <v>40</v>
      </c>
      <c r="C98" s="6">
        <v>3</v>
      </c>
      <c r="D98" s="6" t="s">
        <v>605</v>
      </c>
      <c r="E98" s="24" t="s">
        <v>440</v>
      </c>
      <c r="F98" s="24" t="s">
        <v>446</v>
      </c>
      <c r="G98" s="6">
        <v>60</v>
      </c>
      <c r="H98" s="7">
        <v>0.27</v>
      </c>
      <c r="I98" s="7">
        <f t="shared" si="1"/>
        <v>16.200000000000003</v>
      </c>
      <c r="J98" s="21">
        <v>50</v>
      </c>
      <c r="K98" s="21" t="s">
        <v>330</v>
      </c>
      <c r="L98" s="26" t="s">
        <v>329</v>
      </c>
    </row>
    <row r="99" spans="1:12" s="8" customFormat="1" ht="29">
      <c r="A99" s="22">
        <v>5384</v>
      </c>
      <c r="B99" s="6" t="s">
        <v>40</v>
      </c>
      <c r="C99" s="6">
        <v>3</v>
      </c>
      <c r="D99" s="6" t="s">
        <v>605</v>
      </c>
      <c r="E99" s="24" t="s">
        <v>440</v>
      </c>
      <c r="F99" s="24" t="s">
        <v>447</v>
      </c>
      <c r="G99" s="6">
        <v>180</v>
      </c>
      <c r="H99" s="7">
        <v>0.41</v>
      </c>
      <c r="I99" s="7">
        <f t="shared" si="1"/>
        <v>73.8</v>
      </c>
      <c r="J99" s="21">
        <v>50</v>
      </c>
      <c r="K99" s="21" t="s">
        <v>330</v>
      </c>
      <c r="L99" s="26" t="s">
        <v>329</v>
      </c>
    </row>
    <row r="100" spans="1:12" s="8" customFormat="1" ht="29">
      <c r="A100" s="22">
        <v>5384</v>
      </c>
      <c r="B100" s="6" t="s">
        <v>40</v>
      </c>
      <c r="C100" s="6">
        <v>3</v>
      </c>
      <c r="D100" s="6" t="s">
        <v>605</v>
      </c>
      <c r="E100" s="24" t="s">
        <v>440</v>
      </c>
      <c r="F100" s="24" t="s">
        <v>448</v>
      </c>
      <c r="G100" s="6">
        <v>300</v>
      </c>
      <c r="H100" s="7">
        <v>0.28000000000000003</v>
      </c>
      <c r="I100" s="7">
        <f t="shared" si="1"/>
        <v>84.000000000000014</v>
      </c>
      <c r="J100" s="21">
        <v>50</v>
      </c>
      <c r="K100" s="21" t="s">
        <v>330</v>
      </c>
      <c r="L100" s="26" t="s">
        <v>329</v>
      </c>
    </row>
    <row r="101" spans="1:12" s="8" customFormat="1" ht="29">
      <c r="A101" s="22">
        <v>5384</v>
      </c>
      <c r="B101" s="6" t="s">
        <v>40</v>
      </c>
      <c r="C101" s="6">
        <v>3</v>
      </c>
      <c r="D101" s="6" t="s">
        <v>605</v>
      </c>
      <c r="E101" s="24" t="s">
        <v>440</v>
      </c>
      <c r="F101" s="24" t="s">
        <v>449</v>
      </c>
      <c r="G101" s="6">
        <v>180</v>
      </c>
      <c r="H101" s="7">
        <v>0.69</v>
      </c>
      <c r="I101" s="7">
        <f t="shared" si="1"/>
        <v>124.19999999999999</v>
      </c>
      <c r="J101" s="21">
        <v>50</v>
      </c>
      <c r="K101" s="21" t="s">
        <v>330</v>
      </c>
      <c r="L101" s="26" t="s">
        <v>329</v>
      </c>
    </row>
    <row r="102" spans="1:12" s="8" customFormat="1" ht="29">
      <c r="A102" s="22">
        <v>5384</v>
      </c>
      <c r="B102" s="6" t="s">
        <v>40</v>
      </c>
      <c r="C102" s="6">
        <v>3</v>
      </c>
      <c r="D102" s="6" t="s">
        <v>605</v>
      </c>
      <c r="E102" s="24" t="s">
        <v>440</v>
      </c>
      <c r="F102" s="24" t="s">
        <v>450</v>
      </c>
      <c r="G102" s="6">
        <v>240</v>
      </c>
      <c r="H102" s="7">
        <v>0.25</v>
      </c>
      <c r="I102" s="7">
        <f t="shared" si="1"/>
        <v>60</v>
      </c>
      <c r="J102" s="21">
        <v>50</v>
      </c>
      <c r="K102" s="21" t="s">
        <v>330</v>
      </c>
      <c r="L102" s="26" t="s">
        <v>329</v>
      </c>
    </row>
    <row r="103" spans="1:12" s="8" customFormat="1" ht="29">
      <c r="A103" s="22">
        <v>5384</v>
      </c>
      <c r="B103" s="6" t="s">
        <v>40</v>
      </c>
      <c r="C103" s="6">
        <v>3</v>
      </c>
      <c r="D103" s="6" t="s">
        <v>605</v>
      </c>
      <c r="E103" s="24" t="s">
        <v>440</v>
      </c>
      <c r="F103" s="24" t="s">
        <v>451</v>
      </c>
      <c r="G103" s="6">
        <v>369</v>
      </c>
      <c r="H103" s="7">
        <v>0.16</v>
      </c>
      <c r="I103" s="7">
        <f t="shared" si="1"/>
        <v>59.04</v>
      </c>
      <c r="J103" s="21">
        <v>50</v>
      </c>
      <c r="K103" s="21" t="s">
        <v>330</v>
      </c>
      <c r="L103" s="26" t="s">
        <v>329</v>
      </c>
    </row>
    <row r="104" spans="1:12" s="8" customFormat="1" ht="29">
      <c r="A104" s="22">
        <v>5384</v>
      </c>
      <c r="B104" s="6" t="s">
        <v>40</v>
      </c>
      <c r="C104" s="6">
        <v>3</v>
      </c>
      <c r="D104" s="6" t="s">
        <v>605</v>
      </c>
      <c r="E104" s="24" t="s">
        <v>440</v>
      </c>
      <c r="F104" s="24" t="s">
        <v>452</v>
      </c>
      <c r="G104" s="6">
        <v>1170</v>
      </c>
      <c r="H104" s="7">
        <v>0.18</v>
      </c>
      <c r="I104" s="7">
        <f t="shared" si="1"/>
        <v>210.6</v>
      </c>
      <c r="J104" s="21">
        <v>50</v>
      </c>
      <c r="K104" s="21" t="s">
        <v>330</v>
      </c>
      <c r="L104" s="26" t="s">
        <v>329</v>
      </c>
    </row>
    <row r="105" spans="1:12" s="8" customFormat="1" ht="29">
      <c r="A105" s="22">
        <v>5384</v>
      </c>
      <c r="B105" s="6" t="s">
        <v>40</v>
      </c>
      <c r="C105" s="6">
        <v>3</v>
      </c>
      <c r="D105" s="6" t="s">
        <v>605</v>
      </c>
      <c r="E105" s="24" t="s">
        <v>440</v>
      </c>
      <c r="F105" s="24" t="s">
        <v>453</v>
      </c>
      <c r="G105" s="6">
        <v>300</v>
      </c>
      <c r="H105" s="7">
        <v>0.24</v>
      </c>
      <c r="I105" s="7">
        <f t="shared" si="1"/>
        <v>72</v>
      </c>
      <c r="J105" s="21">
        <v>50</v>
      </c>
      <c r="K105" s="21" t="s">
        <v>330</v>
      </c>
      <c r="L105" s="26" t="s">
        <v>329</v>
      </c>
    </row>
    <row r="106" spans="1:12" s="8" customFormat="1" ht="29">
      <c r="A106" s="22">
        <v>5384</v>
      </c>
      <c r="B106" s="6" t="s">
        <v>40</v>
      </c>
      <c r="C106" s="6">
        <v>3</v>
      </c>
      <c r="D106" s="6" t="s">
        <v>605</v>
      </c>
      <c r="E106" s="24" t="s">
        <v>440</v>
      </c>
      <c r="F106" s="24" t="s">
        <v>454</v>
      </c>
      <c r="G106" s="6">
        <v>1100</v>
      </c>
      <c r="H106" s="7">
        <v>0.2</v>
      </c>
      <c r="I106" s="7">
        <f t="shared" si="1"/>
        <v>220</v>
      </c>
      <c r="J106" s="21">
        <v>50</v>
      </c>
      <c r="K106" s="21" t="s">
        <v>330</v>
      </c>
      <c r="L106" s="26" t="s">
        <v>329</v>
      </c>
    </row>
    <row r="107" spans="1:12" s="8" customFormat="1" ht="29">
      <c r="A107" s="22">
        <v>5384</v>
      </c>
      <c r="B107" s="6" t="s">
        <v>40</v>
      </c>
      <c r="C107" s="6">
        <v>3</v>
      </c>
      <c r="D107" s="6" t="s">
        <v>605</v>
      </c>
      <c r="E107" s="24" t="s">
        <v>440</v>
      </c>
      <c r="F107" s="24" t="s">
        <v>455</v>
      </c>
      <c r="G107" s="6">
        <v>300</v>
      </c>
      <c r="H107" s="7">
        <v>0.3</v>
      </c>
      <c r="I107" s="7">
        <f t="shared" si="1"/>
        <v>90</v>
      </c>
      <c r="J107" s="21">
        <v>50</v>
      </c>
      <c r="K107" s="21" t="s">
        <v>330</v>
      </c>
      <c r="L107" s="26" t="s">
        <v>329</v>
      </c>
    </row>
    <row r="108" spans="1:12" s="8" customFormat="1" ht="29">
      <c r="A108" s="22">
        <v>5384</v>
      </c>
      <c r="B108" s="6" t="s">
        <v>40</v>
      </c>
      <c r="C108" s="6">
        <v>3</v>
      </c>
      <c r="D108" s="6" t="s">
        <v>605</v>
      </c>
      <c r="E108" s="24" t="s">
        <v>440</v>
      </c>
      <c r="F108" s="24" t="s">
        <v>456</v>
      </c>
      <c r="G108" s="6">
        <v>300</v>
      </c>
      <c r="H108" s="7">
        <v>0.36</v>
      </c>
      <c r="I108" s="7">
        <f t="shared" si="1"/>
        <v>108</v>
      </c>
      <c r="J108" s="21">
        <v>50</v>
      </c>
      <c r="K108" s="21" t="s">
        <v>330</v>
      </c>
      <c r="L108" s="26" t="s">
        <v>329</v>
      </c>
    </row>
    <row r="109" spans="1:12" s="8" customFormat="1" ht="29">
      <c r="A109" s="22">
        <v>5384</v>
      </c>
      <c r="B109" s="6" t="s">
        <v>40</v>
      </c>
      <c r="C109" s="6">
        <v>3</v>
      </c>
      <c r="D109" s="6" t="s">
        <v>605</v>
      </c>
      <c r="E109" s="24" t="s">
        <v>457</v>
      </c>
      <c r="F109" s="24" t="s">
        <v>458</v>
      </c>
      <c r="G109" s="6">
        <v>1</v>
      </c>
      <c r="H109" s="7">
        <v>20</v>
      </c>
      <c r="I109" s="7">
        <f t="shared" si="1"/>
        <v>20</v>
      </c>
      <c r="J109" s="21">
        <v>50</v>
      </c>
      <c r="K109" s="21">
        <v>6.8</v>
      </c>
      <c r="L109" s="26" t="s">
        <v>329</v>
      </c>
    </row>
    <row r="110" spans="1:12" s="8" customFormat="1" ht="29">
      <c r="A110" s="22">
        <v>5384</v>
      </c>
      <c r="B110" s="6" t="s">
        <v>40</v>
      </c>
      <c r="C110" s="6">
        <v>3</v>
      </c>
      <c r="D110" s="6" t="s">
        <v>605</v>
      </c>
      <c r="E110" s="24" t="s">
        <v>459</v>
      </c>
      <c r="F110" s="24" t="s">
        <v>460</v>
      </c>
      <c r="G110" s="6">
        <v>600</v>
      </c>
      <c r="H110" s="7">
        <v>1.24</v>
      </c>
      <c r="I110" s="7">
        <f t="shared" si="1"/>
        <v>744</v>
      </c>
      <c r="J110" s="21">
        <v>50</v>
      </c>
      <c r="K110" s="21" t="s">
        <v>333</v>
      </c>
      <c r="L110" s="26" t="s">
        <v>329</v>
      </c>
    </row>
    <row r="111" spans="1:12" s="8" customFormat="1" ht="29">
      <c r="A111" s="22">
        <v>5384</v>
      </c>
      <c r="B111" s="6" t="s">
        <v>40</v>
      </c>
      <c r="C111" s="6">
        <v>3</v>
      </c>
      <c r="D111" s="6" t="s">
        <v>605</v>
      </c>
      <c r="E111" s="24" t="s">
        <v>459</v>
      </c>
      <c r="F111" s="24" t="s">
        <v>461</v>
      </c>
      <c r="G111" s="6">
        <v>600</v>
      </c>
      <c r="H111" s="7">
        <v>0.52</v>
      </c>
      <c r="I111" s="7">
        <f t="shared" si="1"/>
        <v>312</v>
      </c>
      <c r="J111" s="21">
        <v>50</v>
      </c>
      <c r="K111" s="21" t="s">
        <v>333</v>
      </c>
      <c r="L111" s="26" t="s">
        <v>329</v>
      </c>
    </row>
    <row r="112" spans="1:12" s="8" customFormat="1" ht="29">
      <c r="A112" s="22">
        <v>5384</v>
      </c>
      <c r="B112" s="6" t="s">
        <v>40</v>
      </c>
      <c r="C112" s="6">
        <v>3</v>
      </c>
      <c r="D112" s="6" t="s">
        <v>605</v>
      </c>
      <c r="E112" s="24" t="s">
        <v>459</v>
      </c>
      <c r="F112" s="24" t="s">
        <v>462</v>
      </c>
      <c r="G112" s="6">
        <v>240</v>
      </c>
      <c r="H112" s="7">
        <v>0.4</v>
      </c>
      <c r="I112" s="7">
        <f t="shared" si="1"/>
        <v>96</v>
      </c>
      <c r="J112" s="21">
        <v>50</v>
      </c>
      <c r="K112" s="21" t="s">
        <v>330</v>
      </c>
      <c r="L112" s="26" t="s">
        <v>329</v>
      </c>
    </row>
    <row r="113" spans="1:12" s="8" customFormat="1" ht="29">
      <c r="A113" s="22">
        <v>5384</v>
      </c>
      <c r="B113" s="6" t="s">
        <v>40</v>
      </c>
      <c r="C113" s="6">
        <v>3</v>
      </c>
      <c r="D113" s="6" t="s">
        <v>605</v>
      </c>
      <c r="E113" s="24" t="s">
        <v>459</v>
      </c>
      <c r="F113" s="24" t="s">
        <v>463</v>
      </c>
      <c r="G113" s="6">
        <v>39</v>
      </c>
      <c r="H113" s="7">
        <v>0.64</v>
      </c>
      <c r="I113" s="7">
        <f t="shared" si="1"/>
        <v>24.96</v>
      </c>
      <c r="J113" s="21">
        <v>50</v>
      </c>
      <c r="K113" s="21" t="s">
        <v>330</v>
      </c>
      <c r="L113" s="26" t="s">
        <v>329</v>
      </c>
    </row>
    <row r="114" spans="1:12" s="8" customFormat="1" ht="29">
      <c r="A114" s="22">
        <v>5384</v>
      </c>
      <c r="B114" s="6" t="s">
        <v>40</v>
      </c>
      <c r="C114" s="6">
        <v>3</v>
      </c>
      <c r="D114" s="6" t="s">
        <v>605</v>
      </c>
      <c r="E114" s="24" t="s">
        <v>459</v>
      </c>
      <c r="F114" s="24" t="s">
        <v>464</v>
      </c>
      <c r="G114" s="6">
        <v>120</v>
      </c>
      <c r="H114" s="7">
        <v>0.72</v>
      </c>
      <c r="I114" s="7">
        <f t="shared" si="1"/>
        <v>86.399999999999991</v>
      </c>
      <c r="J114" s="21">
        <v>50</v>
      </c>
      <c r="K114" s="21" t="s">
        <v>330</v>
      </c>
      <c r="L114" s="26" t="s">
        <v>329</v>
      </c>
    </row>
    <row r="115" spans="1:12" s="8" customFormat="1" ht="29">
      <c r="A115" s="22">
        <v>5384</v>
      </c>
      <c r="B115" s="6" t="s">
        <v>40</v>
      </c>
      <c r="C115" s="6">
        <v>3</v>
      </c>
      <c r="D115" s="6" t="s">
        <v>605</v>
      </c>
      <c r="E115" s="24" t="s">
        <v>459</v>
      </c>
      <c r="F115" s="24" t="s">
        <v>465</v>
      </c>
      <c r="G115" s="6">
        <v>900</v>
      </c>
      <c r="H115" s="7">
        <v>0.39</v>
      </c>
      <c r="I115" s="7">
        <f t="shared" si="1"/>
        <v>351</v>
      </c>
      <c r="J115" s="21">
        <v>50</v>
      </c>
      <c r="K115" s="21" t="s">
        <v>330</v>
      </c>
      <c r="L115" s="26" t="s">
        <v>329</v>
      </c>
    </row>
    <row r="116" spans="1:12" s="8" customFormat="1" ht="29">
      <c r="A116" s="22">
        <v>5384</v>
      </c>
      <c r="B116" s="6" t="s">
        <v>40</v>
      </c>
      <c r="C116" s="6">
        <v>3</v>
      </c>
      <c r="D116" s="6" t="s">
        <v>605</v>
      </c>
      <c r="E116" s="24" t="s">
        <v>459</v>
      </c>
      <c r="F116" s="24" t="s">
        <v>466</v>
      </c>
      <c r="G116" s="6">
        <v>600</v>
      </c>
      <c r="H116" s="7">
        <v>0.39</v>
      </c>
      <c r="I116" s="7">
        <f t="shared" si="1"/>
        <v>234</v>
      </c>
      <c r="J116" s="21">
        <v>50</v>
      </c>
      <c r="K116" s="21" t="s">
        <v>330</v>
      </c>
      <c r="L116" s="26" t="s">
        <v>329</v>
      </c>
    </row>
    <row r="117" spans="1:12" s="8" customFormat="1" ht="29">
      <c r="A117" s="22">
        <v>5384</v>
      </c>
      <c r="B117" s="6" t="s">
        <v>40</v>
      </c>
      <c r="C117" s="6">
        <v>3</v>
      </c>
      <c r="D117" s="6" t="s">
        <v>605</v>
      </c>
      <c r="E117" s="24" t="s">
        <v>467</v>
      </c>
      <c r="F117" s="24" t="s">
        <v>468</v>
      </c>
      <c r="G117" s="6">
        <v>146</v>
      </c>
      <c r="H117" s="7">
        <v>0.69</v>
      </c>
      <c r="I117" s="7">
        <f t="shared" si="1"/>
        <v>100.74</v>
      </c>
      <c r="J117" s="21">
        <v>20</v>
      </c>
      <c r="K117" s="21" t="s">
        <v>606</v>
      </c>
      <c r="L117" s="26" t="s">
        <v>329</v>
      </c>
    </row>
    <row r="118" spans="1:12" s="8" customFormat="1" ht="29">
      <c r="A118" s="22">
        <v>5384</v>
      </c>
      <c r="B118" s="6" t="s">
        <v>40</v>
      </c>
      <c r="C118" s="6">
        <v>3</v>
      </c>
      <c r="D118" s="6" t="s">
        <v>605</v>
      </c>
      <c r="E118" s="24" t="s">
        <v>467</v>
      </c>
      <c r="F118" s="24" t="s">
        <v>469</v>
      </c>
      <c r="G118" s="6">
        <v>80</v>
      </c>
      <c r="H118" s="7">
        <v>0.78</v>
      </c>
      <c r="I118" s="7">
        <f t="shared" si="1"/>
        <v>62.400000000000006</v>
      </c>
      <c r="J118" s="21">
        <v>20</v>
      </c>
      <c r="K118" s="21" t="s">
        <v>606</v>
      </c>
      <c r="L118" s="26" t="s">
        <v>329</v>
      </c>
    </row>
    <row r="119" spans="1:12" s="8" customFormat="1" ht="29">
      <c r="A119" s="22">
        <v>5384</v>
      </c>
      <c r="B119" s="6" t="s">
        <v>40</v>
      </c>
      <c r="C119" s="6">
        <v>3</v>
      </c>
      <c r="D119" s="6" t="s">
        <v>605</v>
      </c>
      <c r="E119" s="24" t="s">
        <v>467</v>
      </c>
      <c r="F119" s="24" t="s">
        <v>470</v>
      </c>
      <c r="G119" s="6">
        <v>100</v>
      </c>
      <c r="H119" s="7">
        <v>1.19</v>
      </c>
      <c r="I119" s="7">
        <f t="shared" si="1"/>
        <v>119</v>
      </c>
      <c r="J119" s="21">
        <v>20</v>
      </c>
      <c r="K119" s="21" t="s">
        <v>606</v>
      </c>
      <c r="L119" s="26" t="s">
        <v>329</v>
      </c>
    </row>
    <row r="120" spans="1:12" s="8" customFormat="1" ht="29">
      <c r="A120" s="22">
        <v>5384</v>
      </c>
      <c r="B120" s="6" t="s">
        <v>40</v>
      </c>
      <c r="C120" s="6">
        <v>3</v>
      </c>
      <c r="D120" s="6" t="s">
        <v>605</v>
      </c>
      <c r="E120" s="24" t="s">
        <v>471</v>
      </c>
      <c r="F120" s="24" t="s">
        <v>472</v>
      </c>
      <c r="G120" s="6">
        <v>360</v>
      </c>
      <c r="H120" s="7">
        <v>0.62</v>
      </c>
      <c r="I120" s="7">
        <f t="shared" si="1"/>
        <v>223.2</v>
      </c>
      <c r="J120" s="21">
        <v>100</v>
      </c>
      <c r="K120" s="21" t="s">
        <v>330</v>
      </c>
      <c r="L120" s="26" t="s">
        <v>329</v>
      </c>
    </row>
    <row r="121" spans="1:12" s="8" customFormat="1" ht="29">
      <c r="A121" s="22">
        <v>5384</v>
      </c>
      <c r="B121" s="6" t="s">
        <v>40</v>
      </c>
      <c r="C121" s="6">
        <v>3</v>
      </c>
      <c r="D121" s="6" t="s">
        <v>605</v>
      </c>
      <c r="E121" s="24" t="s">
        <v>471</v>
      </c>
      <c r="F121" s="24" t="s">
        <v>473</v>
      </c>
      <c r="G121" s="6">
        <v>90</v>
      </c>
      <c r="H121" s="7">
        <v>0.79</v>
      </c>
      <c r="I121" s="7">
        <f t="shared" si="1"/>
        <v>71.100000000000009</v>
      </c>
      <c r="J121" s="21">
        <v>100</v>
      </c>
      <c r="K121" s="21" t="s">
        <v>330</v>
      </c>
      <c r="L121" s="26" t="s">
        <v>329</v>
      </c>
    </row>
    <row r="122" spans="1:12" s="8" customFormat="1" ht="29">
      <c r="A122" s="22">
        <v>5384</v>
      </c>
      <c r="B122" s="6" t="s">
        <v>40</v>
      </c>
      <c r="C122" s="6">
        <v>3</v>
      </c>
      <c r="D122" s="6" t="s">
        <v>605</v>
      </c>
      <c r="E122" s="24" t="s">
        <v>471</v>
      </c>
      <c r="F122" s="24" t="s">
        <v>474</v>
      </c>
      <c r="G122" s="6">
        <v>90</v>
      </c>
      <c r="H122" s="7">
        <v>1.08</v>
      </c>
      <c r="I122" s="7">
        <f t="shared" si="1"/>
        <v>97.2</v>
      </c>
      <c r="J122" s="21">
        <v>100</v>
      </c>
      <c r="K122" s="21" t="s">
        <v>330</v>
      </c>
      <c r="L122" s="26" t="s">
        <v>329</v>
      </c>
    </row>
    <row r="123" spans="1:12" s="8" customFormat="1" ht="29">
      <c r="A123" s="22">
        <v>5384</v>
      </c>
      <c r="B123" s="6" t="s">
        <v>40</v>
      </c>
      <c r="C123" s="6">
        <v>3</v>
      </c>
      <c r="D123" s="6" t="s">
        <v>605</v>
      </c>
      <c r="E123" s="24" t="s">
        <v>471</v>
      </c>
      <c r="F123" s="24" t="s">
        <v>475</v>
      </c>
      <c r="G123" s="6">
        <v>270</v>
      </c>
      <c r="H123" s="7">
        <v>1.43</v>
      </c>
      <c r="I123" s="7">
        <f t="shared" si="1"/>
        <v>386.09999999999997</v>
      </c>
      <c r="J123" s="21">
        <v>100</v>
      </c>
      <c r="K123" s="21" t="s">
        <v>330</v>
      </c>
      <c r="L123" s="26" t="s">
        <v>329</v>
      </c>
    </row>
    <row r="124" spans="1:12" s="8" customFormat="1" ht="29">
      <c r="A124" s="22">
        <v>5384</v>
      </c>
      <c r="B124" s="6" t="s">
        <v>40</v>
      </c>
      <c r="C124" s="6">
        <v>3</v>
      </c>
      <c r="D124" s="6" t="s">
        <v>605</v>
      </c>
      <c r="E124" s="24" t="s">
        <v>471</v>
      </c>
      <c r="F124" s="24" t="s">
        <v>476</v>
      </c>
      <c r="G124" s="6">
        <v>90</v>
      </c>
      <c r="H124" s="7">
        <v>1.61</v>
      </c>
      <c r="I124" s="7">
        <f t="shared" si="1"/>
        <v>144.9</v>
      </c>
      <c r="J124" s="21">
        <v>100</v>
      </c>
      <c r="K124" s="21" t="s">
        <v>330</v>
      </c>
      <c r="L124" s="26" t="s">
        <v>329</v>
      </c>
    </row>
    <row r="125" spans="1:12" s="8" customFormat="1" ht="29">
      <c r="A125" s="22">
        <v>5384</v>
      </c>
      <c r="B125" s="6" t="s">
        <v>40</v>
      </c>
      <c r="C125" s="6">
        <v>3</v>
      </c>
      <c r="D125" s="6" t="s">
        <v>605</v>
      </c>
      <c r="E125" s="24" t="s">
        <v>471</v>
      </c>
      <c r="F125" s="24" t="s">
        <v>477</v>
      </c>
      <c r="G125" s="6">
        <v>90</v>
      </c>
      <c r="H125" s="7">
        <v>1.79</v>
      </c>
      <c r="I125" s="7">
        <f t="shared" si="1"/>
        <v>161.1</v>
      </c>
      <c r="J125" s="21">
        <v>100</v>
      </c>
      <c r="K125" s="21" t="s">
        <v>330</v>
      </c>
      <c r="L125" s="26" t="s">
        <v>329</v>
      </c>
    </row>
    <row r="126" spans="1:12" s="8" customFormat="1" ht="29">
      <c r="A126" s="22">
        <v>5384</v>
      </c>
      <c r="B126" s="6" t="s">
        <v>40</v>
      </c>
      <c r="C126" s="6">
        <v>3</v>
      </c>
      <c r="D126" s="6" t="s">
        <v>605</v>
      </c>
      <c r="E126" s="24" t="s">
        <v>478</v>
      </c>
      <c r="F126" s="24" t="s">
        <v>261</v>
      </c>
      <c r="G126" s="6">
        <v>20</v>
      </c>
      <c r="H126" s="7">
        <v>4</v>
      </c>
      <c r="I126" s="7">
        <f t="shared" si="1"/>
        <v>80</v>
      </c>
      <c r="J126" s="21">
        <v>50</v>
      </c>
      <c r="K126" s="21">
        <v>6.8</v>
      </c>
      <c r="L126" s="26" t="s">
        <v>329</v>
      </c>
    </row>
    <row r="127" spans="1:12" s="8" customFormat="1" ht="29">
      <c r="A127" s="22">
        <v>5384</v>
      </c>
      <c r="B127" s="6" t="s">
        <v>40</v>
      </c>
      <c r="C127" s="6">
        <v>3</v>
      </c>
      <c r="D127" s="6" t="s">
        <v>605</v>
      </c>
      <c r="E127" s="24" t="s">
        <v>479</v>
      </c>
      <c r="F127" s="24" t="s">
        <v>334</v>
      </c>
      <c r="G127" s="6">
        <v>4</v>
      </c>
      <c r="H127" s="7">
        <v>70</v>
      </c>
      <c r="I127" s="7">
        <f t="shared" si="1"/>
        <v>280</v>
      </c>
      <c r="J127" s="21">
        <v>100</v>
      </c>
      <c r="K127" s="21" t="s">
        <v>335</v>
      </c>
      <c r="L127" s="26" t="s">
        <v>329</v>
      </c>
    </row>
    <row r="128" spans="1:12" s="8" customFormat="1" ht="29">
      <c r="A128" s="22">
        <v>5384</v>
      </c>
      <c r="B128" s="6" t="s">
        <v>40</v>
      </c>
      <c r="C128" s="6">
        <v>3</v>
      </c>
      <c r="D128" s="6" t="s">
        <v>605</v>
      </c>
      <c r="E128" s="24" t="s">
        <v>185</v>
      </c>
      <c r="F128" s="24" t="s">
        <v>480</v>
      </c>
      <c r="G128" s="6">
        <v>400</v>
      </c>
      <c r="H128" s="7">
        <v>5.2</v>
      </c>
      <c r="I128" s="7">
        <f t="shared" si="1"/>
        <v>2080</v>
      </c>
      <c r="J128" s="21">
        <v>50</v>
      </c>
      <c r="K128" s="21" t="s">
        <v>332</v>
      </c>
      <c r="L128" s="26" t="s">
        <v>329</v>
      </c>
    </row>
    <row r="129" spans="1:12" s="8" customFormat="1" ht="29">
      <c r="A129" s="22">
        <v>5384</v>
      </c>
      <c r="B129" s="6" t="s">
        <v>40</v>
      </c>
      <c r="C129" s="6">
        <v>3</v>
      </c>
      <c r="D129" s="6" t="s">
        <v>605</v>
      </c>
      <c r="E129" s="24" t="s">
        <v>185</v>
      </c>
      <c r="F129" s="24" t="s">
        <v>481</v>
      </c>
      <c r="G129" s="6">
        <v>1000</v>
      </c>
      <c r="H129" s="7">
        <v>1.21</v>
      </c>
      <c r="I129" s="7">
        <f t="shared" si="1"/>
        <v>1210</v>
      </c>
      <c r="J129" s="21">
        <v>50</v>
      </c>
      <c r="K129" s="21" t="s">
        <v>332</v>
      </c>
      <c r="L129" s="26" t="s">
        <v>329</v>
      </c>
    </row>
    <row r="130" spans="1:12" s="8" customFormat="1" ht="29">
      <c r="A130" s="22">
        <v>5384</v>
      </c>
      <c r="B130" s="6" t="s">
        <v>40</v>
      </c>
      <c r="C130" s="6">
        <v>3</v>
      </c>
      <c r="D130" s="6" t="s">
        <v>605</v>
      </c>
      <c r="E130" s="24" t="s">
        <v>482</v>
      </c>
      <c r="F130" s="24" t="s">
        <v>483</v>
      </c>
      <c r="G130" s="6">
        <v>80</v>
      </c>
      <c r="H130" s="7">
        <v>15</v>
      </c>
      <c r="I130" s="7">
        <f t="shared" si="1"/>
        <v>1200</v>
      </c>
      <c r="J130" s="21">
        <v>20</v>
      </c>
      <c r="K130" s="21">
        <v>10.11</v>
      </c>
      <c r="L130" s="26" t="s">
        <v>329</v>
      </c>
    </row>
    <row r="131" spans="1:12" s="8" customFormat="1" ht="29">
      <c r="A131" s="22">
        <v>5384</v>
      </c>
      <c r="B131" s="6" t="s">
        <v>40</v>
      </c>
      <c r="C131" s="6">
        <v>3</v>
      </c>
      <c r="D131" s="6" t="s">
        <v>605</v>
      </c>
      <c r="E131" s="24" t="s">
        <v>482</v>
      </c>
      <c r="F131" s="24" t="s">
        <v>484</v>
      </c>
      <c r="G131" s="6">
        <v>60</v>
      </c>
      <c r="H131" s="7">
        <v>19</v>
      </c>
      <c r="I131" s="7">
        <f t="shared" si="1"/>
        <v>1140</v>
      </c>
      <c r="J131" s="21">
        <v>20</v>
      </c>
      <c r="K131" s="21">
        <v>10.11</v>
      </c>
      <c r="L131" s="26" t="s">
        <v>329</v>
      </c>
    </row>
    <row r="132" spans="1:12" s="8" customFormat="1" ht="29">
      <c r="A132" s="22">
        <v>5384</v>
      </c>
      <c r="B132" s="6" t="s">
        <v>40</v>
      </c>
      <c r="C132" s="6">
        <v>3</v>
      </c>
      <c r="D132" s="6" t="s">
        <v>605</v>
      </c>
      <c r="E132" s="24" t="s">
        <v>485</v>
      </c>
      <c r="F132" s="24" t="s">
        <v>486</v>
      </c>
      <c r="G132" s="6">
        <v>150</v>
      </c>
      <c r="H132" s="7">
        <v>1.18</v>
      </c>
      <c r="I132" s="7">
        <f t="shared" si="1"/>
        <v>177</v>
      </c>
      <c r="J132" s="21">
        <v>100</v>
      </c>
      <c r="K132" s="21" t="s">
        <v>336</v>
      </c>
      <c r="L132" s="26" t="s">
        <v>329</v>
      </c>
    </row>
    <row r="133" spans="1:12" s="8" customFormat="1" ht="29">
      <c r="A133" s="22">
        <v>5384</v>
      </c>
      <c r="B133" s="6" t="s">
        <v>40</v>
      </c>
      <c r="C133" s="6">
        <v>3</v>
      </c>
      <c r="D133" s="6" t="s">
        <v>605</v>
      </c>
      <c r="E133" s="24" t="s">
        <v>487</v>
      </c>
      <c r="F133" s="24" t="s">
        <v>488</v>
      </c>
      <c r="G133" s="6">
        <v>3</v>
      </c>
      <c r="H133" s="7">
        <v>9</v>
      </c>
      <c r="I133" s="7">
        <f t="shared" si="1"/>
        <v>27</v>
      </c>
      <c r="J133" s="21">
        <v>100</v>
      </c>
      <c r="K133" s="21" t="s">
        <v>330</v>
      </c>
      <c r="L133" s="26" t="s">
        <v>329</v>
      </c>
    </row>
    <row r="134" spans="1:12" s="8" customFormat="1" ht="29">
      <c r="A134" s="22">
        <v>5384</v>
      </c>
      <c r="B134" s="6" t="s">
        <v>40</v>
      </c>
      <c r="C134" s="6">
        <v>3</v>
      </c>
      <c r="D134" s="6" t="s">
        <v>605</v>
      </c>
      <c r="E134" s="24" t="s">
        <v>487</v>
      </c>
      <c r="F134" s="24" t="s">
        <v>489</v>
      </c>
      <c r="G134" s="6">
        <v>3</v>
      </c>
      <c r="H134" s="7">
        <v>8.07</v>
      </c>
      <c r="I134" s="7">
        <f t="shared" si="1"/>
        <v>24.21</v>
      </c>
      <c r="J134" s="21">
        <v>100</v>
      </c>
      <c r="K134" s="21" t="s">
        <v>330</v>
      </c>
      <c r="L134" s="26" t="s">
        <v>329</v>
      </c>
    </row>
    <row r="135" spans="1:12" s="8" customFormat="1" ht="29">
      <c r="A135" s="22">
        <v>5384</v>
      </c>
      <c r="B135" s="6" t="s">
        <v>40</v>
      </c>
      <c r="C135" s="6">
        <v>3</v>
      </c>
      <c r="D135" s="6" t="s">
        <v>605</v>
      </c>
      <c r="E135" s="24" t="s">
        <v>487</v>
      </c>
      <c r="F135" s="24" t="s">
        <v>490</v>
      </c>
      <c r="G135" s="6">
        <v>200</v>
      </c>
      <c r="H135" s="7">
        <v>0.14000000000000001</v>
      </c>
      <c r="I135" s="7">
        <f t="shared" si="1"/>
        <v>28.000000000000004</v>
      </c>
      <c r="J135" s="21">
        <v>50</v>
      </c>
      <c r="K135" s="21" t="s">
        <v>330</v>
      </c>
      <c r="L135" s="26" t="s">
        <v>329</v>
      </c>
    </row>
    <row r="136" spans="1:12" s="8" customFormat="1" ht="29">
      <c r="A136" s="22">
        <v>5384</v>
      </c>
      <c r="B136" s="6" t="s">
        <v>40</v>
      </c>
      <c r="C136" s="6">
        <v>3</v>
      </c>
      <c r="D136" s="6" t="s">
        <v>605</v>
      </c>
      <c r="E136" s="24" t="s">
        <v>487</v>
      </c>
      <c r="F136" s="24" t="s">
        <v>491</v>
      </c>
      <c r="G136" s="6">
        <v>40</v>
      </c>
      <c r="H136" s="7">
        <v>1.69</v>
      </c>
      <c r="I136" s="7">
        <f t="shared" si="1"/>
        <v>67.599999999999994</v>
      </c>
      <c r="J136" s="21">
        <v>50</v>
      </c>
      <c r="K136" s="21" t="s">
        <v>330</v>
      </c>
      <c r="L136" s="26" t="s">
        <v>329</v>
      </c>
    </row>
    <row r="137" spans="1:12" s="8" customFormat="1" ht="29">
      <c r="A137" s="22">
        <v>5384</v>
      </c>
      <c r="B137" s="6" t="s">
        <v>40</v>
      </c>
      <c r="C137" s="6">
        <v>3</v>
      </c>
      <c r="D137" s="6" t="s">
        <v>605</v>
      </c>
      <c r="E137" s="24" t="s">
        <v>487</v>
      </c>
      <c r="F137" s="24" t="s">
        <v>492</v>
      </c>
      <c r="G137" s="6">
        <v>2530</v>
      </c>
      <c r="H137" s="7">
        <v>0.11</v>
      </c>
      <c r="I137" s="7">
        <f t="shared" ref="I137:I200" si="2">G137*H137</f>
        <v>278.3</v>
      </c>
      <c r="J137" s="21">
        <v>50</v>
      </c>
      <c r="K137" s="21" t="s">
        <v>330</v>
      </c>
      <c r="L137" s="26" t="s">
        <v>329</v>
      </c>
    </row>
    <row r="138" spans="1:12" s="8" customFormat="1" ht="29">
      <c r="A138" s="22">
        <v>5384</v>
      </c>
      <c r="B138" s="6" t="s">
        <v>40</v>
      </c>
      <c r="C138" s="6">
        <v>3</v>
      </c>
      <c r="D138" s="6" t="s">
        <v>605</v>
      </c>
      <c r="E138" s="24" t="s">
        <v>493</v>
      </c>
      <c r="F138" s="24" t="s">
        <v>494</v>
      </c>
      <c r="G138" s="6">
        <v>120</v>
      </c>
      <c r="H138" s="7">
        <v>0.89</v>
      </c>
      <c r="I138" s="7">
        <f t="shared" si="2"/>
        <v>106.8</v>
      </c>
      <c r="J138" s="21">
        <v>50</v>
      </c>
      <c r="K138" s="21" t="s">
        <v>330</v>
      </c>
      <c r="L138" s="26" t="s">
        <v>329</v>
      </c>
    </row>
    <row r="139" spans="1:12" s="8" customFormat="1" ht="29">
      <c r="A139" s="22">
        <v>5384</v>
      </c>
      <c r="B139" s="6" t="s">
        <v>40</v>
      </c>
      <c r="C139" s="6">
        <v>3</v>
      </c>
      <c r="D139" s="6" t="s">
        <v>605</v>
      </c>
      <c r="E139" s="24" t="s">
        <v>493</v>
      </c>
      <c r="F139" s="24" t="s">
        <v>495</v>
      </c>
      <c r="G139" s="6">
        <v>1060</v>
      </c>
      <c r="H139" s="7">
        <v>0.56999999999999995</v>
      </c>
      <c r="I139" s="7">
        <f t="shared" si="2"/>
        <v>604.19999999999993</v>
      </c>
      <c r="J139" s="21">
        <v>50</v>
      </c>
      <c r="K139" s="21" t="s">
        <v>330</v>
      </c>
      <c r="L139" s="26" t="s">
        <v>329</v>
      </c>
    </row>
    <row r="140" spans="1:12" s="8" customFormat="1" ht="29">
      <c r="A140" s="22">
        <v>5384</v>
      </c>
      <c r="B140" s="6" t="s">
        <v>40</v>
      </c>
      <c r="C140" s="6">
        <v>3</v>
      </c>
      <c r="D140" s="6" t="s">
        <v>605</v>
      </c>
      <c r="E140" s="24" t="s">
        <v>493</v>
      </c>
      <c r="F140" s="24" t="s">
        <v>496</v>
      </c>
      <c r="G140" s="6">
        <v>60</v>
      </c>
      <c r="H140" s="7">
        <v>0.41</v>
      </c>
      <c r="I140" s="7">
        <f t="shared" si="2"/>
        <v>24.599999999999998</v>
      </c>
      <c r="J140" s="21">
        <v>50</v>
      </c>
      <c r="K140" s="21" t="s">
        <v>330</v>
      </c>
      <c r="L140" s="26" t="s">
        <v>329</v>
      </c>
    </row>
    <row r="141" spans="1:12" s="8" customFormat="1" ht="29">
      <c r="A141" s="22">
        <v>5384</v>
      </c>
      <c r="B141" s="6" t="s">
        <v>40</v>
      </c>
      <c r="C141" s="6">
        <v>3</v>
      </c>
      <c r="D141" s="6" t="s">
        <v>605</v>
      </c>
      <c r="E141" s="24" t="s">
        <v>493</v>
      </c>
      <c r="F141" s="24" t="s">
        <v>497</v>
      </c>
      <c r="G141" s="6">
        <v>620</v>
      </c>
      <c r="H141" s="7">
        <v>0.34</v>
      </c>
      <c r="I141" s="7">
        <f t="shared" si="2"/>
        <v>210.8</v>
      </c>
      <c r="J141" s="21">
        <v>50</v>
      </c>
      <c r="K141" s="21" t="s">
        <v>330</v>
      </c>
      <c r="L141" s="26" t="s">
        <v>329</v>
      </c>
    </row>
    <row r="142" spans="1:12" s="8" customFormat="1" ht="29">
      <c r="A142" s="22">
        <v>5384</v>
      </c>
      <c r="B142" s="6" t="s">
        <v>40</v>
      </c>
      <c r="C142" s="6">
        <v>3</v>
      </c>
      <c r="D142" s="6" t="s">
        <v>605</v>
      </c>
      <c r="E142" s="24" t="s">
        <v>493</v>
      </c>
      <c r="F142" s="24" t="s">
        <v>498</v>
      </c>
      <c r="G142" s="6">
        <v>60</v>
      </c>
      <c r="H142" s="7">
        <v>0.21</v>
      </c>
      <c r="I142" s="7">
        <f t="shared" si="2"/>
        <v>12.6</v>
      </c>
      <c r="J142" s="21">
        <v>50</v>
      </c>
      <c r="K142" s="21" t="s">
        <v>330</v>
      </c>
      <c r="L142" s="26" t="s">
        <v>329</v>
      </c>
    </row>
    <row r="143" spans="1:12" s="8" customFormat="1" ht="29">
      <c r="A143" s="22">
        <v>5384</v>
      </c>
      <c r="B143" s="6" t="s">
        <v>40</v>
      </c>
      <c r="C143" s="6">
        <v>3</v>
      </c>
      <c r="D143" s="6" t="s">
        <v>605</v>
      </c>
      <c r="E143" s="24" t="s">
        <v>493</v>
      </c>
      <c r="F143" s="24" t="s">
        <v>499</v>
      </c>
      <c r="G143" s="6">
        <v>2420</v>
      </c>
      <c r="H143" s="7">
        <v>0.14000000000000001</v>
      </c>
      <c r="I143" s="7">
        <f t="shared" si="2"/>
        <v>338.8</v>
      </c>
      <c r="J143" s="21">
        <v>50</v>
      </c>
      <c r="K143" s="21" t="s">
        <v>330</v>
      </c>
      <c r="L143" s="26" t="s">
        <v>329</v>
      </c>
    </row>
    <row r="144" spans="1:12" s="8" customFormat="1" ht="29">
      <c r="A144" s="22">
        <v>5384</v>
      </c>
      <c r="B144" s="6" t="s">
        <v>40</v>
      </c>
      <c r="C144" s="6">
        <v>3</v>
      </c>
      <c r="D144" s="6" t="s">
        <v>605</v>
      </c>
      <c r="E144" s="24" t="s">
        <v>493</v>
      </c>
      <c r="F144" s="24" t="s">
        <v>500</v>
      </c>
      <c r="G144" s="6">
        <v>15280</v>
      </c>
      <c r="H144" s="7">
        <v>0.11</v>
      </c>
      <c r="I144" s="7">
        <f t="shared" si="2"/>
        <v>1680.8</v>
      </c>
      <c r="J144" s="21">
        <v>50</v>
      </c>
      <c r="K144" s="21" t="s">
        <v>330</v>
      </c>
      <c r="L144" s="26" t="s">
        <v>329</v>
      </c>
    </row>
    <row r="145" spans="1:12" s="8" customFormat="1" ht="29">
      <c r="A145" s="22">
        <v>5384</v>
      </c>
      <c r="B145" s="6" t="s">
        <v>40</v>
      </c>
      <c r="C145" s="6">
        <v>3</v>
      </c>
      <c r="D145" s="6" t="s">
        <v>605</v>
      </c>
      <c r="E145" s="24" t="s">
        <v>501</v>
      </c>
      <c r="F145" s="24" t="s">
        <v>502</v>
      </c>
      <c r="G145" s="6">
        <v>1</v>
      </c>
      <c r="H145" s="7">
        <v>62</v>
      </c>
      <c r="I145" s="7">
        <f t="shared" si="2"/>
        <v>62</v>
      </c>
      <c r="J145" s="21">
        <v>100</v>
      </c>
      <c r="K145" s="21" t="s">
        <v>331</v>
      </c>
      <c r="L145" s="26" t="s">
        <v>329</v>
      </c>
    </row>
    <row r="146" spans="1:12" s="8" customFormat="1" ht="29">
      <c r="A146" s="22">
        <v>5384</v>
      </c>
      <c r="B146" s="6" t="s">
        <v>40</v>
      </c>
      <c r="C146" s="6">
        <v>3</v>
      </c>
      <c r="D146" s="6" t="s">
        <v>605</v>
      </c>
      <c r="E146" s="24" t="s">
        <v>501</v>
      </c>
      <c r="F146" s="24" t="s">
        <v>503</v>
      </c>
      <c r="G146" s="6">
        <v>1</v>
      </c>
      <c r="H146" s="7">
        <v>26</v>
      </c>
      <c r="I146" s="7">
        <f t="shared" si="2"/>
        <v>26</v>
      </c>
      <c r="J146" s="21">
        <v>100</v>
      </c>
      <c r="K146" s="21" t="s">
        <v>331</v>
      </c>
      <c r="L146" s="26" t="s">
        <v>329</v>
      </c>
    </row>
    <row r="147" spans="1:12" s="8" customFormat="1" ht="29">
      <c r="A147" s="22">
        <v>5384</v>
      </c>
      <c r="B147" s="6" t="s">
        <v>40</v>
      </c>
      <c r="C147" s="6">
        <v>3</v>
      </c>
      <c r="D147" s="6" t="s">
        <v>605</v>
      </c>
      <c r="E147" s="24" t="s">
        <v>504</v>
      </c>
      <c r="F147" s="24" t="s">
        <v>505</v>
      </c>
      <c r="G147" s="6">
        <v>300</v>
      </c>
      <c r="H147" s="7">
        <v>0.08</v>
      </c>
      <c r="I147" s="7">
        <f t="shared" si="2"/>
        <v>24</v>
      </c>
      <c r="J147" s="21">
        <v>100</v>
      </c>
      <c r="K147" s="21" t="s">
        <v>333</v>
      </c>
      <c r="L147" s="26" t="s">
        <v>329</v>
      </c>
    </row>
    <row r="148" spans="1:12" s="8" customFormat="1" ht="29">
      <c r="A148" s="22">
        <v>5384</v>
      </c>
      <c r="B148" s="6" t="s">
        <v>40</v>
      </c>
      <c r="C148" s="6">
        <v>3</v>
      </c>
      <c r="D148" s="6" t="s">
        <v>605</v>
      </c>
      <c r="E148" s="24" t="s">
        <v>506</v>
      </c>
      <c r="F148" s="24" t="s">
        <v>507</v>
      </c>
      <c r="G148" s="6">
        <v>21</v>
      </c>
      <c r="H148" s="7">
        <v>5</v>
      </c>
      <c r="I148" s="7">
        <f t="shared" si="2"/>
        <v>105</v>
      </c>
      <c r="J148" s="21">
        <v>100</v>
      </c>
      <c r="K148" s="21" t="s">
        <v>334</v>
      </c>
      <c r="L148" s="26" t="s">
        <v>329</v>
      </c>
    </row>
    <row r="149" spans="1:12" s="8" customFormat="1" ht="29">
      <c r="A149" s="22">
        <v>5384</v>
      </c>
      <c r="B149" s="6" t="s">
        <v>40</v>
      </c>
      <c r="C149" s="6">
        <v>3</v>
      </c>
      <c r="D149" s="6" t="s">
        <v>605</v>
      </c>
      <c r="E149" s="24" t="s">
        <v>508</v>
      </c>
      <c r="F149" s="24" t="s">
        <v>509</v>
      </c>
      <c r="G149" s="6">
        <v>78</v>
      </c>
      <c r="H149" s="7">
        <v>35</v>
      </c>
      <c r="I149" s="7">
        <f t="shared" si="2"/>
        <v>2730</v>
      </c>
      <c r="J149" s="21">
        <v>50</v>
      </c>
      <c r="K149" s="21" t="s">
        <v>330</v>
      </c>
      <c r="L149" s="26" t="s">
        <v>329</v>
      </c>
    </row>
    <row r="150" spans="1:12" s="8" customFormat="1" ht="29">
      <c r="A150" s="22">
        <v>5384</v>
      </c>
      <c r="B150" s="6" t="s">
        <v>40</v>
      </c>
      <c r="C150" s="6">
        <v>3</v>
      </c>
      <c r="D150" s="6" t="s">
        <v>605</v>
      </c>
      <c r="E150" s="24" t="s">
        <v>508</v>
      </c>
      <c r="F150" s="24" t="s">
        <v>510</v>
      </c>
      <c r="G150" s="6">
        <v>78</v>
      </c>
      <c r="H150" s="7">
        <v>41</v>
      </c>
      <c r="I150" s="7">
        <f t="shared" si="2"/>
        <v>3198</v>
      </c>
      <c r="J150" s="21">
        <v>50</v>
      </c>
      <c r="K150" s="21" t="s">
        <v>330</v>
      </c>
      <c r="L150" s="26" t="s">
        <v>329</v>
      </c>
    </row>
    <row r="151" spans="1:12" s="8" customFormat="1" ht="29">
      <c r="A151" s="22">
        <v>5384</v>
      </c>
      <c r="B151" s="6" t="s">
        <v>40</v>
      </c>
      <c r="C151" s="6">
        <v>3</v>
      </c>
      <c r="D151" s="6" t="s">
        <v>605</v>
      </c>
      <c r="E151" s="24" t="s">
        <v>508</v>
      </c>
      <c r="F151" s="24" t="s">
        <v>511</v>
      </c>
      <c r="G151" s="6">
        <v>624</v>
      </c>
      <c r="H151" s="7">
        <v>1.41</v>
      </c>
      <c r="I151" s="7">
        <f t="shared" si="2"/>
        <v>879.83999999999992</v>
      </c>
      <c r="J151" s="21">
        <v>50</v>
      </c>
      <c r="K151" s="21" t="s">
        <v>330</v>
      </c>
      <c r="L151" s="26" t="s">
        <v>329</v>
      </c>
    </row>
    <row r="152" spans="1:12" s="8" customFormat="1" ht="29">
      <c r="A152" s="22">
        <v>5384</v>
      </c>
      <c r="B152" s="6" t="s">
        <v>40</v>
      </c>
      <c r="C152" s="6">
        <v>3</v>
      </c>
      <c r="D152" s="6" t="s">
        <v>605</v>
      </c>
      <c r="E152" s="24" t="s">
        <v>508</v>
      </c>
      <c r="F152" s="24" t="s">
        <v>512</v>
      </c>
      <c r="G152" s="6">
        <v>1768</v>
      </c>
      <c r="H152" s="7">
        <v>1.55</v>
      </c>
      <c r="I152" s="7">
        <f t="shared" si="2"/>
        <v>2740.4</v>
      </c>
      <c r="J152" s="21">
        <v>50</v>
      </c>
      <c r="K152" s="21" t="s">
        <v>330</v>
      </c>
      <c r="L152" s="26" t="s">
        <v>329</v>
      </c>
    </row>
    <row r="153" spans="1:12" s="8" customFormat="1" ht="29">
      <c r="A153" s="22">
        <v>5384</v>
      </c>
      <c r="B153" s="6" t="s">
        <v>40</v>
      </c>
      <c r="C153" s="6">
        <v>3</v>
      </c>
      <c r="D153" s="6" t="s">
        <v>605</v>
      </c>
      <c r="E153" s="24" t="s">
        <v>508</v>
      </c>
      <c r="F153" s="24" t="s">
        <v>513</v>
      </c>
      <c r="G153" s="6">
        <v>728</v>
      </c>
      <c r="H153" s="7">
        <v>2.59</v>
      </c>
      <c r="I153" s="7">
        <f t="shared" si="2"/>
        <v>1885.52</v>
      </c>
      <c r="J153" s="21">
        <v>50</v>
      </c>
      <c r="K153" s="21" t="s">
        <v>330</v>
      </c>
      <c r="L153" s="26" t="s">
        <v>329</v>
      </c>
    </row>
    <row r="154" spans="1:12" s="8" customFormat="1" ht="29">
      <c r="A154" s="22">
        <v>5384</v>
      </c>
      <c r="B154" s="6" t="s">
        <v>40</v>
      </c>
      <c r="C154" s="6">
        <v>3</v>
      </c>
      <c r="D154" s="6" t="s">
        <v>605</v>
      </c>
      <c r="E154" s="24" t="s">
        <v>508</v>
      </c>
      <c r="F154" s="24" t="s">
        <v>514</v>
      </c>
      <c r="G154" s="6">
        <v>312</v>
      </c>
      <c r="H154" s="7">
        <v>6.23</v>
      </c>
      <c r="I154" s="7">
        <f t="shared" si="2"/>
        <v>1943.7600000000002</v>
      </c>
      <c r="J154" s="21">
        <v>50</v>
      </c>
      <c r="K154" s="21" t="s">
        <v>330</v>
      </c>
      <c r="L154" s="26" t="s">
        <v>329</v>
      </c>
    </row>
    <row r="155" spans="1:12" s="8" customFormat="1" ht="29">
      <c r="A155" s="22">
        <v>5384</v>
      </c>
      <c r="B155" s="6" t="s">
        <v>40</v>
      </c>
      <c r="C155" s="6">
        <v>3</v>
      </c>
      <c r="D155" s="6" t="s">
        <v>605</v>
      </c>
      <c r="E155" s="24" t="s">
        <v>508</v>
      </c>
      <c r="F155" s="24" t="s">
        <v>515</v>
      </c>
      <c r="G155" s="6">
        <v>1664</v>
      </c>
      <c r="H155" s="7">
        <v>0.99</v>
      </c>
      <c r="I155" s="7">
        <f t="shared" si="2"/>
        <v>1647.36</v>
      </c>
      <c r="J155" s="21">
        <v>50</v>
      </c>
      <c r="K155" s="21" t="s">
        <v>330</v>
      </c>
      <c r="L155" s="26" t="s">
        <v>329</v>
      </c>
    </row>
    <row r="156" spans="1:12" s="8" customFormat="1" ht="29">
      <c r="A156" s="22">
        <v>5384</v>
      </c>
      <c r="B156" s="6" t="s">
        <v>40</v>
      </c>
      <c r="C156" s="6">
        <v>3</v>
      </c>
      <c r="D156" s="6" t="s">
        <v>605</v>
      </c>
      <c r="E156" s="24" t="s">
        <v>508</v>
      </c>
      <c r="F156" s="24" t="s">
        <v>516</v>
      </c>
      <c r="G156" s="6">
        <v>26</v>
      </c>
      <c r="H156" s="7">
        <v>36</v>
      </c>
      <c r="I156" s="7">
        <f t="shared" si="2"/>
        <v>936</v>
      </c>
      <c r="J156" s="21">
        <v>50</v>
      </c>
      <c r="K156" s="21" t="s">
        <v>339</v>
      </c>
      <c r="L156" s="26" t="s">
        <v>329</v>
      </c>
    </row>
    <row r="157" spans="1:12" s="8" customFormat="1" ht="29">
      <c r="A157" s="22">
        <v>5384</v>
      </c>
      <c r="B157" s="6" t="s">
        <v>40</v>
      </c>
      <c r="C157" s="6">
        <v>3</v>
      </c>
      <c r="D157" s="6" t="s">
        <v>605</v>
      </c>
      <c r="E157" s="24" t="s">
        <v>508</v>
      </c>
      <c r="F157" s="24" t="s">
        <v>517</v>
      </c>
      <c r="G157" s="6">
        <v>26</v>
      </c>
      <c r="H157" s="7">
        <v>16.48</v>
      </c>
      <c r="I157" s="7">
        <f t="shared" si="2"/>
        <v>428.48</v>
      </c>
      <c r="J157" s="21">
        <v>50</v>
      </c>
      <c r="K157" s="21" t="s">
        <v>339</v>
      </c>
      <c r="L157" s="26" t="s">
        <v>329</v>
      </c>
    </row>
    <row r="158" spans="1:12" s="8" customFormat="1" ht="29">
      <c r="A158" s="22">
        <v>5384</v>
      </c>
      <c r="B158" s="6" t="s">
        <v>40</v>
      </c>
      <c r="C158" s="6">
        <v>3</v>
      </c>
      <c r="D158" s="6" t="s">
        <v>605</v>
      </c>
      <c r="E158" s="24" t="s">
        <v>508</v>
      </c>
      <c r="F158" s="24" t="s">
        <v>518</v>
      </c>
      <c r="G158" s="6">
        <v>26</v>
      </c>
      <c r="H158" s="7">
        <v>59</v>
      </c>
      <c r="I158" s="7">
        <f t="shared" si="2"/>
        <v>1534</v>
      </c>
      <c r="J158" s="21">
        <v>50</v>
      </c>
      <c r="K158" s="21" t="s">
        <v>339</v>
      </c>
      <c r="L158" s="26" t="s">
        <v>329</v>
      </c>
    </row>
    <row r="159" spans="1:12" s="8" customFormat="1" ht="29">
      <c r="A159" s="22">
        <v>5384</v>
      </c>
      <c r="B159" s="6" t="s">
        <v>40</v>
      </c>
      <c r="C159" s="6">
        <v>3</v>
      </c>
      <c r="D159" s="6" t="s">
        <v>605</v>
      </c>
      <c r="E159" s="24" t="s">
        <v>508</v>
      </c>
      <c r="F159" s="24" t="s">
        <v>519</v>
      </c>
      <c r="G159" s="6">
        <v>1000</v>
      </c>
      <c r="H159" s="7">
        <v>0.56999999999999995</v>
      </c>
      <c r="I159" s="7">
        <f t="shared" si="2"/>
        <v>570</v>
      </c>
      <c r="J159" s="21">
        <v>100</v>
      </c>
      <c r="K159" s="21" t="s">
        <v>330</v>
      </c>
      <c r="L159" s="26" t="s">
        <v>329</v>
      </c>
    </row>
    <row r="160" spans="1:12" s="8" customFormat="1" ht="29">
      <c r="A160" s="22">
        <v>5384</v>
      </c>
      <c r="B160" s="6" t="s">
        <v>40</v>
      </c>
      <c r="C160" s="6">
        <v>3</v>
      </c>
      <c r="D160" s="6" t="s">
        <v>605</v>
      </c>
      <c r="E160" s="24" t="s">
        <v>520</v>
      </c>
      <c r="F160" s="24" t="s">
        <v>521</v>
      </c>
      <c r="G160" s="6">
        <v>5</v>
      </c>
      <c r="H160" s="7">
        <v>10</v>
      </c>
      <c r="I160" s="7">
        <f t="shared" si="2"/>
        <v>50</v>
      </c>
      <c r="J160" s="21">
        <v>100</v>
      </c>
      <c r="K160" s="21">
        <v>6.8</v>
      </c>
      <c r="L160" s="26" t="s">
        <v>329</v>
      </c>
    </row>
    <row r="161" spans="1:12" s="8" customFormat="1" ht="29">
      <c r="A161" s="22">
        <v>5384</v>
      </c>
      <c r="B161" s="6" t="s">
        <v>40</v>
      </c>
      <c r="C161" s="6">
        <v>3</v>
      </c>
      <c r="D161" s="6" t="s">
        <v>605</v>
      </c>
      <c r="E161" s="24" t="s">
        <v>522</v>
      </c>
      <c r="F161" s="24" t="s">
        <v>523</v>
      </c>
      <c r="G161" s="6">
        <v>10</v>
      </c>
      <c r="H161" s="7">
        <v>1</v>
      </c>
      <c r="I161" s="7">
        <f t="shared" si="2"/>
        <v>10</v>
      </c>
      <c r="J161" s="21">
        <v>100</v>
      </c>
      <c r="K161" s="21" t="s">
        <v>331</v>
      </c>
      <c r="L161" s="26" t="s">
        <v>329</v>
      </c>
    </row>
    <row r="162" spans="1:12" s="8" customFormat="1" ht="29">
      <c r="A162" s="22">
        <v>5384</v>
      </c>
      <c r="B162" s="6" t="s">
        <v>40</v>
      </c>
      <c r="C162" s="6">
        <v>3</v>
      </c>
      <c r="D162" s="6" t="s">
        <v>605</v>
      </c>
      <c r="E162" s="24" t="s">
        <v>524</v>
      </c>
      <c r="F162" s="24" t="s">
        <v>525</v>
      </c>
      <c r="G162" s="6">
        <v>80</v>
      </c>
      <c r="H162" s="7">
        <v>1</v>
      </c>
      <c r="I162" s="7">
        <f t="shared" si="2"/>
        <v>80</v>
      </c>
      <c r="J162" s="21">
        <v>100</v>
      </c>
      <c r="K162" s="21">
        <v>5</v>
      </c>
      <c r="L162" s="26" t="s">
        <v>329</v>
      </c>
    </row>
    <row r="163" spans="1:12" s="8" customFormat="1" ht="29">
      <c r="A163" s="22">
        <v>5384</v>
      </c>
      <c r="B163" s="6" t="s">
        <v>40</v>
      </c>
      <c r="C163" s="6">
        <v>3</v>
      </c>
      <c r="D163" s="6" t="s">
        <v>605</v>
      </c>
      <c r="E163" s="24" t="s">
        <v>524</v>
      </c>
      <c r="F163" s="24" t="s">
        <v>526</v>
      </c>
      <c r="G163" s="6">
        <v>40</v>
      </c>
      <c r="H163" s="7">
        <v>1</v>
      </c>
      <c r="I163" s="7">
        <f t="shared" si="2"/>
        <v>40</v>
      </c>
      <c r="J163" s="21">
        <v>100</v>
      </c>
      <c r="K163" s="21">
        <v>5</v>
      </c>
      <c r="L163" s="26" t="s">
        <v>329</v>
      </c>
    </row>
    <row r="164" spans="1:12" s="8" customFormat="1" ht="29">
      <c r="A164" s="22">
        <v>5384</v>
      </c>
      <c r="B164" s="6" t="s">
        <v>40</v>
      </c>
      <c r="C164" s="6">
        <v>3</v>
      </c>
      <c r="D164" s="6" t="s">
        <v>605</v>
      </c>
      <c r="E164" s="24" t="s">
        <v>524</v>
      </c>
      <c r="F164" s="24" t="s">
        <v>527</v>
      </c>
      <c r="G164" s="6">
        <v>20</v>
      </c>
      <c r="H164" s="7">
        <v>1</v>
      </c>
      <c r="I164" s="7">
        <f t="shared" si="2"/>
        <v>20</v>
      </c>
      <c r="J164" s="21">
        <v>100</v>
      </c>
      <c r="K164" s="21">
        <v>5</v>
      </c>
      <c r="L164" s="26" t="s">
        <v>329</v>
      </c>
    </row>
    <row r="165" spans="1:12" s="8" customFormat="1" ht="29">
      <c r="A165" s="22">
        <v>5384</v>
      </c>
      <c r="B165" s="6" t="s">
        <v>40</v>
      </c>
      <c r="C165" s="6">
        <v>3</v>
      </c>
      <c r="D165" s="6" t="s">
        <v>605</v>
      </c>
      <c r="E165" s="24" t="s">
        <v>524</v>
      </c>
      <c r="F165" s="24" t="s">
        <v>528</v>
      </c>
      <c r="G165" s="6">
        <v>20</v>
      </c>
      <c r="H165" s="7">
        <v>1</v>
      </c>
      <c r="I165" s="7">
        <f t="shared" si="2"/>
        <v>20</v>
      </c>
      <c r="J165" s="21">
        <v>100</v>
      </c>
      <c r="K165" s="21">
        <v>5</v>
      </c>
      <c r="L165" s="26" t="s">
        <v>329</v>
      </c>
    </row>
    <row r="166" spans="1:12" s="8" customFormat="1" ht="29">
      <c r="A166" s="22">
        <v>5384</v>
      </c>
      <c r="B166" s="6" t="s">
        <v>40</v>
      </c>
      <c r="C166" s="6">
        <v>3</v>
      </c>
      <c r="D166" s="6" t="s">
        <v>605</v>
      </c>
      <c r="E166" s="24" t="s">
        <v>524</v>
      </c>
      <c r="F166" s="24" t="s">
        <v>529</v>
      </c>
      <c r="G166" s="6">
        <v>20</v>
      </c>
      <c r="H166" s="7">
        <v>1</v>
      </c>
      <c r="I166" s="7">
        <f t="shared" si="2"/>
        <v>20</v>
      </c>
      <c r="J166" s="21">
        <v>100</v>
      </c>
      <c r="K166" s="21">
        <v>5</v>
      </c>
      <c r="L166" s="26" t="s">
        <v>329</v>
      </c>
    </row>
    <row r="167" spans="1:12" s="8" customFormat="1" ht="29">
      <c r="A167" s="22">
        <v>5384</v>
      </c>
      <c r="B167" s="6" t="s">
        <v>40</v>
      </c>
      <c r="C167" s="6">
        <v>3</v>
      </c>
      <c r="D167" s="6" t="s">
        <v>605</v>
      </c>
      <c r="E167" s="24" t="s">
        <v>530</v>
      </c>
      <c r="F167" s="24" t="s">
        <v>531</v>
      </c>
      <c r="G167" s="6">
        <v>1750</v>
      </c>
      <c r="H167" s="7">
        <v>0.2</v>
      </c>
      <c r="I167" s="7">
        <f t="shared" si="2"/>
        <v>350</v>
      </c>
      <c r="J167" s="21">
        <v>100</v>
      </c>
      <c r="K167" s="21" t="s">
        <v>330</v>
      </c>
      <c r="L167" s="26" t="s">
        <v>329</v>
      </c>
    </row>
    <row r="168" spans="1:12" s="8" customFormat="1" ht="29">
      <c r="A168" s="22">
        <v>5384</v>
      </c>
      <c r="B168" s="6" t="s">
        <v>40</v>
      </c>
      <c r="C168" s="6">
        <v>3</v>
      </c>
      <c r="D168" s="6" t="s">
        <v>605</v>
      </c>
      <c r="E168" s="24" t="s">
        <v>260</v>
      </c>
      <c r="F168" s="24" t="s">
        <v>532</v>
      </c>
      <c r="G168" s="6">
        <v>1</v>
      </c>
      <c r="H168" s="7">
        <v>100</v>
      </c>
      <c r="I168" s="7">
        <f t="shared" si="2"/>
        <v>100</v>
      </c>
      <c r="J168" s="21">
        <v>100</v>
      </c>
      <c r="K168" s="21" t="s">
        <v>330</v>
      </c>
      <c r="L168" s="26" t="s">
        <v>329</v>
      </c>
    </row>
    <row r="169" spans="1:12" s="8" customFormat="1" ht="29">
      <c r="A169" s="22">
        <v>5384</v>
      </c>
      <c r="B169" s="6" t="s">
        <v>40</v>
      </c>
      <c r="C169" s="6">
        <v>3</v>
      </c>
      <c r="D169" s="6" t="s">
        <v>605</v>
      </c>
      <c r="E169" s="24" t="s">
        <v>533</v>
      </c>
      <c r="F169" s="24" t="s">
        <v>534</v>
      </c>
      <c r="G169" s="6">
        <v>1</v>
      </c>
      <c r="H169" s="7">
        <v>100</v>
      </c>
      <c r="I169" s="7">
        <f t="shared" si="2"/>
        <v>100</v>
      </c>
      <c r="J169" s="21">
        <v>20</v>
      </c>
      <c r="K169" s="21" t="s">
        <v>333</v>
      </c>
      <c r="L169" s="26" t="s">
        <v>329</v>
      </c>
    </row>
    <row r="170" spans="1:12" s="8" customFormat="1" ht="29">
      <c r="A170" s="22">
        <v>5384</v>
      </c>
      <c r="B170" s="6" t="s">
        <v>40</v>
      </c>
      <c r="C170" s="6">
        <v>3</v>
      </c>
      <c r="D170" s="6" t="s">
        <v>605</v>
      </c>
      <c r="E170" s="24" t="s">
        <v>533</v>
      </c>
      <c r="F170" s="24" t="s">
        <v>535</v>
      </c>
      <c r="G170" s="6">
        <v>1</v>
      </c>
      <c r="H170" s="7">
        <v>174</v>
      </c>
      <c r="I170" s="7">
        <f t="shared" si="2"/>
        <v>174</v>
      </c>
      <c r="J170" s="21">
        <v>100</v>
      </c>
      <c r="K170" s="21" t="s">
        <v>331</v>
      </c>
      <c r="L170" s="26" t="s">
        <v>329</v>
      </c>
    </row>
    <row r="171" spans="1:12" s="8" customFormat="1" ht="29">
      <c r="A171" s="22">
        <v>5384</v>
      </c>
      <c r="B171" s="6" t="s">
        <v>40</v>
      </c>
      <c r="C171" s="6">
        <v>3</v>
      </c>
      <c r="D171" s="6" t="s">
        <v>605</v>
      </c>
      <c r="E171" s="24" t="s">
        <v>533</v>
      </c>
      <c r="F171" s="24" t="s">
        <v>536</v>
      </c>
      <c r="G171" s="6">
        <v>1</v>
      </c>
      <c r="H171" s="7">
        <v>100</v>
      </c>
      <c r="I171" s="7">
        <f t="shared" si="2"/>
        <v>100</v>
      </c>
      <c r="J171" s="21">
        <v>20</v>
      </c>
      <c r="K171" s="21" t="s">
        <v>331</v>
      </c>
      <c r="L171" s="26" t="s">
        <v>329</v>
      </c>
    </row>
    <row r="172" spans="1:12" s="8" customFormat="1" ht="29">
      <c r="A172" s="22">
        <v>5384</v>
      </c>
      <c r="B172" s="6" t="s">
        <v>40</v>
      </c>
      <c r="C172" s="6">
        <v>3</v>
      </c>
      <c r="D172" s="6" t="s">
        <v>605</v>
      </c>
      <c r="E172" s="24" t="s">
        <v>537</v>
      </c>
      <c r="F172" s="24" t="s">
        <v>538</v>
      </c>
      <c r="G172" s="6">
        <v>80</v>
      </c>
      <c r="H172" s="7">
        <v>9.91</v>
      </c>
      <c r="I172" s="7">
        <f t="shared" si="2"/>
        <v>792.8</v>
      </c>
      <c r="J172" s="21">
        <v>100</v>
      </c>
      <c r="K172" s="21" t="s">
        <v>332</v>
      </c>
      <c r="L172" s="26" t="s">
        <v>329</v>
      </c>
    </row>
    <row r="173" spans="1:12" s="8" customFormat="1" ht="29">
      <c r="A173" s="22">
        <v>5384</v>
      </c>
      <c r="B173" s="6" t="s">
        <v>40</v>
      </c>
      <c r="C173" s="6">
        <v>3</v>
      </c>
      <c r="D173" s="6" t="s">
        <v>605</v>
      </c>
      <c r="E173" s="24" t="s">
        <v>539</v>
      </c>
      <c r="F173" s="24" t="s">
        <v>540</v>
      </c>
      <c r="G173" s="6">
        <v>750</v>
      </c>
      <c r="H173" s="7">
        <v>0.1</v>
      </c>
      <c r="I173" s="7">
        <f t="shared" si="2"/>
        <v>75</v>
      </c>
      <c r="J173" s="21">
        <v>50</v>
      </c>
      <c r="K173" s="21" t="s">
        <v>333</v>
      </c>
      <c r="L173" s="26" t="s">
        <v>329</v>
      </c>
    </row>
    <row r="174" spans="1:12" s="8" customFormat="1" ht="29">
      <c r="A174" s="22">
        <v>5384</v>
      </c>
      <c r="B174" s="6" t="s">
        <v>40</v>
      </c>
      <c r="C174" s="6">
        <v>3</v>
      </c>
      <c r="D174" s="6" t="s">
        <v>605</v>
      </c>
      <c r="E174" s="24" t="s">
        <v>539</v>
      </c>
      <c r="F174" s="24" t="s">
        <v>541</v>
      </c>
      <c r="G174" s="6">
        <v>2625</v>
      </c>
      <c r="H174" s="7">
        <v>0.1</v>
      </c>
      <c r="I174" s="7">
        <f t="shared" si="2"/>
        <v>262.5</v>
      </c>
      <c r="J174" s="21">
        <v>50</v>
      </c>
      <c r="K174" s="21" t="s">
        <v>333</v>
      </c>
      <c r="L174" s="26" t="s">
        <v>329</v>
      </c>
    </row>
    <row r="175" spans="1:12" s="8" customFormat="1" ht="29">
      <c r="A175" s="22">
        <v>5384</v>
      </c>
      <c r="B175" s="6" t="s">
        <v>40</v>
      </c>
      <c r="C175" s="6">
        <v>3</v>
      </c>
      <c r="D175" s="6" t="s">
        <v>605</v>
      </c>
      <c r="E175" s="24" t="s">
        <v>539</v>
      </c>
      <c r="F175" s="24" t="s">
        <v>542</v>
      </c>
      <c r="G175" s="6">
        <v>1250</v>
      </c>
      <c r="H175" s="7">
        <v>0.1</v>
      </c>
      <c r="I175" s="7">
        <f t="shared" si="2"/>
        <v>125</v>
      </c>
      <c r="J175" s="21">
        <v>50</v>
      </c>
      <c r="K175" s="21" t="s">
        <v>333</v>
      </c>
      <c r="L175" s="26" t="s">
        <v>329</v>
      </c>
    </row>
    <row r="176" spans="1:12" s="8" customFormat="1" ht="29">
      <c r="A176" s="22">
        <v>5384</v>
      </c>
      <c r="B176" s="6" t="s">
        <v>40</v>
      </c>
      <c r="C176" s="6">
        <v>3</v>
      </c>
      <c r="D176" s="6" t="s">
        <v>605</v>
      </c>
      <c r="E176" s="24" t="s">
        <v>539</v>
      </c>
      <c r="F176" s="24" t="s">
        <v>543</v>
      </c>
      <c r="G176" s="6">
        <v>720</v>
      </c>
      <c r="H176" s="7">
        <v>0.04</v>
      </c>
      <c r="I176" s="7">
        <f t="shared" si="2"/>
        <v>28.8</v>
      </c>
      <c r="J176" s="21">
        <v>50</v>
      </c>
      <c r="K176" s="21" t="s">
        <v>333</v>
      </c>
      <c r="L176" s="26" t="s">
        <v>329</v>
      </c>
    </row>
    <row r="177" spans="1:12" s="8" customFormat="1" ht="29">
      <c r="A177" s="22">
        <v>5384</v>
      </c>
      <c r="B177" s="6" t="s">
        <v>40</v>
      </c>
      <c r="C177" s="6">
        <v>3</v>
      </c>
      <c r="D177" s="6" t="s">
        <v>605</v>
      </c>
      <c r="E177" s="24" t="s">
        <v>539</v>
      </c>
      <c r="F177" s="24" t="s">
        <v>544</v>
      </c>
      <c r="G177" s="6">
        <v>450</v>
      </c>
      <c r="H177" s="7">
        <v>0.11</v>
      </c>
      <c r="I177" s="7">
        <f t="shared" si="2"/>
        <v>49.5</v>
      </c>
      <c r="J177" s="21">
        <v>50</v>
      </c>
      <c r="K177" s="21" t="s">
        <v>333</v>
      </c>
      <c r="L177" s="26" t="s">
        <v>329</v>
      </c>
    </row>
    <row r="178" spans="1:12" s="8" customFormat="1" ht="29">
      <c r="A178" s="22">
        <v>5384</v>
      </c>
      <c r="B178" s="6" t="s">
        <v>40</v>
      </c>
      <c r="C178" s="6">
        <v>3</v>
      </c>
      <c r="D178" s="6" t="s">
        <v>605</v>
      </c>
      <c r="E178" s="24" t="s">
        <v>539</v>
      </c>
      <c r="F178" s="24" t="s">
        <v>545</v>
      </c>
      <c r="G178" s="6">
        <v>300</v>
      </c>
      <c r="H178" s="7">
        <v>7.0000000000000007E-2</v>
      </c>
      <c r="I178" s="7">
        <f t="shared" si="2"/>
        <v>21.000000000000004</v>
      </c>
      <c r="J178" s="21">
        <v>50</v>
      </c>
      <c r="K178" s="21" t="s">
        <v>333</v>
      </c>
      <c r="L178" s="26" t="s">
        <v>329</v>
      </c>
    </row>
    <row r="179" spans="1:12" s="8" customFormat="1" ht="29">
      <c r="A179" s="22">
        <v>5384</v>
      </c>
      <c r="B179" s="6" t="s">
        <v>40</v>
      </c>
      <c r="C179" s="6">
        <v>3</v>
      </c>
      <c r="D179" s="6" t="s">
        <v>605</v>
      </c>
      <c r="E179" s="24" t="s">
        <v>539</v>
      </c>
      <c r="F179" s="24" t="s">
        <v>546</v>
      </c>
      <c r="G179" s="6">
        <v>2700</v>
      </c>
      <c r="H179" s="7">
        <v>0.12</v>
      </c>
      <c r="I179" s="7">
        <f t="shared" si="2"/>
        <v>324</v>
      </c>
      <c r="J179" s="21">
        <v>50</v>
      </c>
      <c r="K179" s="21" t="s">
        <v>333</v>
      </c>
      <c r="L179" s="26" t="s">
        <v>329</v>
      </c>
    </row>
    <row r="180" spans="1:12" s="8" customFormat="1" ht="29">
      <c r="A180" s="22">
        <v>5384</v>
      </c>
      <c r="B180" s="6" t="s">
        <v>40</v>
      </c>
      <c r="C180" s="6">
        <v>3</v>
      </c>
      <c r="D180" s="6" t="s">
        <v>605</v>
      </c>
      <c r="E180" s="24" t="s">
        <v>539</v>
      </c>
      <c r="F180" s="24" t="s">
        <v>547</v>
      </c>
      <c r="G180" s="6">
        <v>240</v>
      </c>
      <c r="H180" s="7">
        <v>0.11</v>
      </c>
      <c r="I180" s="7">
        <f t="shared" si="2"/>
        <v>26.4</v>
      </c>
      <c r="J180" s="21">
        <v>50</v>
      </c>
      <c r="K180" s="21" t="s">
        <v>333</v>
      </c>
      <c r="L180" s="26" t="s">
        <v>329</v>
      </c>
    </row>
    <row r="181" spans="1:12" s="8" customFormat="1" ht="29">
      <c r="A181" s="22">
        <v>5384</v>
      </c>
      <c r="B181" s="6" t="s">
        <v>40</v>
      </c>
      <c r="C181" s="6">
        <v>3</v>
      </c>
      <c r="D181" s="6" t="s">
        <v>605</v>
      </c>
      <c r="E181" s="24" t="s">
        <v>539</v>
      </c>
      <c r="F181" s="24" t="s">
        <v>548</v>
      </c>
      <c r="G181" s="6">
        <v>1080</v>
      </c>
      <c r="H181" s="7">
        <v>0.16</v>
      </c>
      <c r="I181" s="7">
        <f t="shared" si="2"/>
        <v>172.8</v>
      </c>
      <c r="J181" s="21">
        <v>50</v>
      </c>
      <c r="K181" s="21" t="s">
        <v>333</v>
      </c>
      <c r="L181" s="26" t="s">
        <v>329</v>
      </c>
    </row>
    <row r="182" spans="1:12" s="8" customFormat="1" ht="29">
      <c r="A182" s="22">
        <v>5384</v>
      </c>
      <c r="B182" s="6" t="s">
        <v>40</v>
      </c>
      <c r="C182" s="6">
        <v>3</v>
      </c>
      <c r="D182" s="6" t="s">
        <v>605</v>
      </c>
      <c r="E182" s="24" t="s">
        <v>539</v>
      </c>
      <c r="F182" s="24" t="s">
        <v>549</v>
      </c>
      <c r="G182" s="6">
        <v>900</v>
      </c>
      <c r="H182" s="7">
        <v>0.14000000000000001</v>
      </c>
      <c r="I182" s="7">
        <f t="shared" si="2"/>
        <v>126.00000000000001</v>
      </c>
      <c r="J182" s="21">
        <v>50</v>
      </c>
      <c r="K182" s="21" t="s">
        <v>333</v>
      </c>
      <c r="L182" s="26" t="s">
        <v>329</v>
      </c>
    </row>
    <row r="183" spans="1:12" s="8" customFormat="1" ht="29">
      <c r="A183" s="22">
        <v>5384</v>
      </c>
      <c r="B183" s="6" t="s">
        <v>40</v>
      </c>
      <c r="C183" s="6">
        <v>3</v>
      </c>
      <c r="D183" s="6" t="s">
        <v>605</v>
      </c>
      <c r="E183" s="24" t="s">
        <v>539</v>
      </c>
      <c r="F183" s="24" t="s">
        <v>550</v>
      </c>
      <c r="G183" s="6">
        <v>330</v>
      </c>
      <c r="H183" s="7">
        <v>0.09</v>
      </c>
      <c r="I183" s="7">
        <f t="shared" si="2"/>
        <v>29.7</v>
      </c>
      <c r="J183" s="21">
        <v>50</v>
      </c>
      <c r="K183" s="21" t="s">
        <v>333</v>
      </c>
      <c r="L183" s="26" t="s">
        <v>329</v>
      </c>
    </row>
    <row r="184" spans="1:12" s="8" customFormat="1" ht="29">
      <c r="A184" s="22">
        <v>5384</v>
      </c>
      <c r="B184" s="6" t="s">
        <v>40</v>
      </c>
      <c r="C184" s="6">
        <v>3</v>
      </c>
      <c r="D184" s="6" t="s">
        <v>605</v>
      </c>
      <c r="E184" s="24" t="s">
        <v>539</v>
      </c>
      <c r="F184" s="24" t="s">
        <v>551</v>
      </c>
      <c r="G184" s="6">
        <v>1200</v>
      </c>
      <c r="H184" s="7">
        <v>0.04</v>
      </c>
      <c r="I184" s="7">
        <f t="shared" si="2"/>
        <v>48</v>
      </c>
      <c r="J184" s="21">
        <v>50</v>
      </c>
      <c r="K184" s="21" t="s">
        <v>333</v>
      </c>
      <c r="L184" s="26" t="s">
        <v>329</v>
      </c>
    </row>
    <row r="185" spans="1:12" s="8" customFormat="1" ht="29">
      <c r="A185" s="22">
        <v>5384</v>
      </c>
      <c r="B185" s="6" t="s">
        <v>40</v>
      </c>
      <c r="C185" s="6">
        <v>3</v>
      </c>
      <c r="D185" s="6" t="s">
        <v>605</v>
      </c>
      <c r="E185" s="24" t="s">
        <v>539</v>
      </c>
      <c r="F185" s="24" t="s">
        <v>552</v>
      </c>
      <c r="G185" s="6">
        <v>540</v>
      </c>
      <c r="H185" s="7">
        <v>0.14000000000000001</v>
      </c>
      <c r="I185" s="7">
        <f t="shared" si="2"/>
        <v>75.600000000000009</v>
      </c>
      <c r="J185" s="21">
        <v>50</v>
      </c>
      <c r="K185" s="21" t="s">
        <v>333</v>
      </c>
      <c r="L185" s="26" t="s">
        <v>329</v>
      </c>
    </row>
    <row r="186" spans="1:12" s="8" customFormat="1" ht="29">
      <c r="A186" s="22">
        <v>5384</v>
      </c>
      <c r="B186" s="6" t="s">
        <v>40</v>
      </c>
      <c r="C186" s="6">
        <v>3</v>
      </c>
      <c r="D186" s="6" t="s">
        <v>605</v>
      </c>
      <c r="E186" s="24" t="s">
        <v>539</v>
      </c>
      <c r="F186" s="24" t="s">
        <v>553</v>
      </c>
      <c r="G186" s="6">
        <v>1020</v>
      </c>
      <c r="H186" s="7">
        <v>0.18</v>
      </c>
      <c r="I186" s="7">
        <f t="shared" si="2"/>
        <v>183.6</v>
      </c>
      <c r="J186" s="21">
        <v>50</v>
      </c>
      <c r="K186" s="21" t="s">
        <v>333</v>
      </c>
      <c r="L186" s="26" t="s">
        <v>329</v>
      </c>
    </row>
    <row r="187" spans="1:12" s="8" customFormat="1" ht="29">
      <c r="A187" s="22">
        <v>5384</v>
      </c>
      <c r="B187" s="6" t="s">
        <v>40</v>
      </c>
      <c r="C187" s="6">
        <v>3</v>
      </c>
      <c r="D187" s="6" t="s">
        <v>605</v>
      </c>
      <c r="E187" s="24" t="s">
        <v>554</v>
      </c>
      <c r="F187" s="24" t="s">
        <v>555</v>
      </c>
      <c r="G187" s="6">
        <v>2</v>
      </c>
      <c r="H187" s="7">
        <v>40</v>
      </c>
      <c r="I187" s="7">
        <f t="shared" si="2"/>
        <v>80</v>
      </c>
      <c r="J187" s="21">
        <v>100</v>
      </c>
      <c r="K187" s="21">
        <v>6.8</v>
      </c>
      <c r="L187" s="26" t="s">
        <v>329</v>
      </c>
    </row>
    <row r="188" spans="1:12" s="8" customFormat="1" ht="29">
      <c r="A188" s="22">
        <v>5384</v>
      </c>
      <c r="B188" s="6" t="s">
        <v>40</v>
      </c>
      <c r="C188" s="6">
        <v>3</v>
      </c>
      <c r="D188" s="6" t="s">
        <v>605</v>
      </c>
      <c r="E188" s="24" t="s">
        <v>554</v>
      </c>
      <c r="F188" s="24" t="s">
        <v>556</v>
      </c>
      <c r="G188" s="6">
        <v>1</v>
      </c>
      <c r="H188" s="7">
        <v>110</v>
      </c>
      <c r="I188" s="7">
        <f t="shared" si="2"/>
        <v>110</v>
      </c>
      <c r="J188" s="21">
        <v>100</v>
      </c>
      <c r="K188" s="21">
        <v>6.8</v>
      </c>
      <c r="L188" s="26" t="s">
        <v>329</v>
      </c>
    </row>
    <row r="189" spans="1:12" s="8" customFormat="1" ht="29">
      <c r="A189" s="22">
        <v>5384</v>
      </c>
      <c r="B189" s="6" t="s">
        <v>40</v>
      </c>
      <c r="C189" s="6">
        <v>3</v>
      </c>
      <c r="D189" s="6" t="s">
        <v>605</v>
      </c>
      <c r="E189" s="24" t="s">
        <v>295</v>
      </c>
      <c r="F189" s="24" t="s">
        <v>557</v>
      </c>
      <c r="G189" s="6">
        <v>3</v>
      </c>
      <c r="H189" s="7">
        <v>75</v>
      </c>
      <c r="I189" s="7">
        <f t="shared" si="2"/>
        <v>225</v>
      </c>
      <c r="J189" s="21">
        <v>100</v>
      </c>
      <c r="K189" s="21" t="s">
        <v>332</v>
      </c>
      <c r="L189" s="26" t="s">
        <v>329</v>
      </c>
    </row>
    <row r="190" spans="1:12" s="8" customFormat="1" ht="29">
      <c r="A190" s="22">
        <v>5384</v>
      </c>
      <c r="B190" s="6" t="s">
        <v>40</v>
      </c>
      <c r="C190" s="6">
        <v>3</v>
      </c>
      <c r="D190" s="6" t="s">
        <v>605</v>
      </c>
      <c r="E190" s="24" t="s">
        <v>295</v>
      </c>
      <c r="F190" s="24" t="s">
        <v>558</v>
      </c>
      <c r="G190" s="6">
        <v>5</v>
      </c>
      <c r="H190" s="7">
        <v>20</v>
      </c>
      <c r="I190" s="7">
        <f t="shared" si="2"/>
        <v>100</v>
      </c>
      <c r="J190" s="21">
        <v>100</v>
      </c>
      <c r="K190" s="21" t="s">
        <v>331</v>
      </c>
      <c r="L190" s="26" t="s">
        <v>329</v>
      </c>
    </row>
    <row r="191" spans="1:12" s="8" customFormat="1" ht="29">
      <c r="A191" s="22">
        <v>5384</v>
      </c>
      <c r="B191" s="6" t="s">
        <v>40</v>
      </c>
      <c r="C191" s="6">
        <v>3</v>
      </c>
      <c r="D191" s="6" t="s">
        <v>605</v>
      </c>
      <c r="E191" s="24" t="s">
        <v>295</v>
      </c>
      <c r="F191" s="29" t="s">
        <v>559</v>
      </c>
      <c r="G191" s="21">
        <v>2</v>
      </c>
      <c r="H191" s="7">
        <v>87</v>
      </c>
      <c r="I191" s="7">
        <f t="shared" si="2"/>
        <v>174</v>
      </c>
      <c r="J191" s="21">
        <v>100</v>
      </c>
      <c r="K191" s="21" t="s">
        <v>332</v>
      </c>
      <c r="L191" s="26" t="s">
        <v>329</v>
      </c>
    </row>
    <row r="192" spans="1:12" s="8" customFormat="1" ht="29">
      <c r="A192" s="22">
        <v>5384</v>
      </c>
      <c r="B192" s="6" t="s">
        <v>40</v>
      </c>
      <c r="C192" s="6">
        <v>3</v>
      </c>
      <c r="D192" s="6" t="s">
        <v>605</v>
      </c>
      <c r="E192" s="24" t="s">
        <v>295</v>
      </c>
      <c r="F192" s="29" t="s">
        <v>560</v>
      </c>
      <c r="G192" s="21">
        <v>4</v>
      </c>
      <c r="H192" s="7">
        <v>57</v>
      </c>
      <c r="I192" s="7">
        <f t="shared" si="2"/>
        <v>228</v>
      </c>
      <c r="J192" s="6">
        <v>100</v>
      </c>
      <c r="K192" s="30" t="s">
        <v>332</v>
      </c>
      <c r="L192" s="26" t="s">
        <v>329</v>
      </c>
    </row>
    <row r="193" spans="1:12" s="8" customFormat="1" ht="29">
      <c r="A193" s="22">
        <v>5384</v>
      </c>
      <c r="B193" s="6" t="s">
        <v>40</v>
      </c>
      <c r="C193" s="6">
        <v>3</v>
      </c>
      <c r="D193" s="6" t="s">
        <v>605</v>
      </c>
      <c r="E193" s="24" t="s">
        <v>295</v>
      </c>
      <c r="F193" s="24" t="s">
        <v>561</v>
      </c>
      <c r="G193" s="6">
        <v>5</v>
      </c>
      <c r="H193" s="7">
        <v>19</v>
      </c>
      <c r="I193" s="7">
        <f t="shared" si="2"/>
        <v>95</v>
      </c>
      <c r="J193" s="6">
        <v>100</v>
      </c>
      <c r="K193" s="30" t="s">
        <v>332</v>
      </c>
      <c r="L193" s="26" t="s">
        <v>329</v>
      </c>
    </row>
    <row r="194" spans="1:12" s="8" customFormat="1" ht="29">
      <c r="A194" s="22">
        <v>5384</v>
      </c>
      <c r="B194" s="6" t="s">
        <v>40</v>
      </c>
      <c r="C194" s="6">
        <v>3</v>
      </c>
      <c r="D194" s="6" t="s">
        <v>605</v>
      </c>
      <c r="E194" s="24" t="s">
        <v>295</v>
      </c>
      <c r="F194" s="24" t="s">
        <v>562</v>
      </c>
      <c r="G194" s="6">
        <v>5</v>
      </c>
      <c r="H194" s="7">
        <v>2</v>
      </c>
      <c r="I194" s="7">
        <f t="shared" si="2"/>
        <v>10</v>
      </c>
      <c r="J194" s="6">
        <v>100</v>
      </c>
      <c r="K194" s="30" t="s">
        <v>331</v>
      </c>
      <c r="L194" s="26" t="s">
        <v>329</v>
      </c>
    </row>
    <row r="195" spans="1:12" s="8" customFormat="1" ht="29">
      <c r="A195" s="22">
        <v>5384</v>
      </c>
      <c r="B195" s="6" t="s">
        <v>40</v>
      </c>
      <c r="C195" s="6">
        <v>3</v>
      </c>
      <c r="D195" s="6" t="s">
        <v>605</v>
      </c>
      <c r="E195" s="24" t="s">
        <v>297</v>
      </c>
      <c r="F195" s="24" t="s">
        <v>80</v>
      </c>
      <c r="G195" s="6">
        <v>1</v>
      </c>
      <c r="H195" s="7">
        <v>100</v>
      </c>
      <c r="I195" s="7">
        <f t="shared" si="2"/>
        <v>100</v>
      </c>
      <c r="J195" s="6">
        <v>100</v>
      </c>
      <c r="K195" s="30" t="s">
        <v>331</v>
      </c>
      <c r="L195" s="26" t="s">
        <v>329</v>
      </c>
    </row>
    <row r="196" spans="1:12" s="8" customFormat="1" ht="29">
      <c r="A196" s="22">
        <v>5384</v>
      </c>
      <c r="B196" s="6" t="s">
        <v>40</v>
      </c>
      <c r="C196" s="6">
        <v>3</v>
      </c>
      <c r="D196" s="6" t="s">
        <v>605</v>
      </c>
      <c r="E196" s="24" t="s">
        <v>297</v>
      </c>
      <c r="F196" s="24" t="s">
        <v>563</v>
      </c>
      <c r="G196" s="6">
        <v>3</v>
      </c>
      <c r="H196" s="7">
        <v>20</v>
      </c>
      <c r="I196" s="7">
        <f t="shared" si="2"/>
        <v>60</v>
      </c>
      <c r="J196" s="6">
        <v>100</v>
      </c>
      <c r="K196" s="30" t="s">
        <v>331</v>
      </c>
      <c r="L196" s="26" t="s">
        <v>329</v>
      </c>
    </row>
    <row r="197" spans="1:12" s="8" customFormat="1" ht="29">
      <c r="A197" s="22">
        <v>5384</v>
      </c>
      <c r="B197" s="6" t="s">
        <v>40</v>
      </c>
      <c r="C197" s="6">
        <v>3</v>
      </c>
      <c r="D197" s="6" t="s">
        <v>605</v>
      </c>
      <c r="E197" s="24" t="s">
        <v>564</v>
      </c>
      <c r="F197" s="24" t="s">
        <v>80</v>
      </c>
      <c r="G197" s="6">
        <v>20</v>
      </c>
      <c r="H197" s="7">
        <v>72.5</v>
      </c>
      <c r="I197" s="7">
        <f t="shared" si="2"/>
        <v>1450</v>
      </c>
      <c r="J197" s="6">
        <v>20</v>
      </c>
      <c r="K197" s="30" t="s">
        <v>345</v>
      </c>
      <c r="L197" s="26" t="s">
        <v>329</v>
      </c>
    </row>
    <row r="198" spans="1:12" s="8" customFormat="1" ht="29">
      <c r="A198" s="22">
        <v>5384</v>
      </c>
      <c r="B198" s="6" t="s">
        <v>40</v>
      </c>
      <c r="C198" s="6">
        <v>3</v>
      </c>
      <c r="D198" s="6" t="s">
        <v>605</v>
      </c>
      <c r="E198" s="24" t="s">
        <v>565</v>
      </c>
      <c r="F198" s="24" t="s">
        <v>566</v>
      </c>
      <c r="G198" s="6">
        <v>10</v>
      </c>
      <c r="H198" s="7">
        <v>99</v>
      </c>
      <c r="I198" s="7">
        <f t="shared" si="2"/>
        <v>990</v>
      </c>
      <c r="J198" s="21">
        <v>100</v>
      </c>
      <c r="K198" s="21" t="s">
        <v>333</v>
      </c>
      <c r="L198" s="26" t="s">
        <v>329</v>
      </c>
    </row>
    <row r="199" spans="1:12" s="8" customFormat="1" ht="29">
      <c r="A199" s="22">
        <v>5384</v>
      </c>
      <c r="B199" s="6" t="s">
        <v>40</v>
      </c>
      <c r="C199" s="6">
        <v>3</v>
      </c>
      <c r="D199" s="6" t="s">
        <v>605</v>
      </c>
      <c r="E199" s="24" t="s">
        <v>567</v>
      </c>
      <c r="F199" s="24" t="s">
        <v>568</v>
      </c>
      <c r="G199" s="6">
        <v>1</v>
      </c>
      <c r="H199" s="7">
        <v>100</v>
      </c>
      <c r="I199" s="7">
        <f t="shared" si="2"/>
        <v>100</v>
      </c>
      <c r="J199" s="21">
        <v>100</v>
      </c>
      <c r="K199" s="21" t="s">
        <v>334</v>
      </c>
      <c r="L199" s="26" t="s">
        <v>329</v>
      </c>
    </row>
    <row r="200" spans="1:12" s="8" customFormat="1" ht="29">
      <c r="A200" s="22">
        <v>5384</v>
      </c>
      <c r="B200" s="6" t="s">
        <v>40</v>
      </c>
      <c r="C200" s="6">
        <v>3</v>
      </c>
      <c r="D200" s="6" t="s">
        <v>605</v>
      </c>
      <c r="E200" s="24" t="s">
        <v>304</v>
      </c>
      <c r="F200" s="24" t="s">
        <v>569</v>
      </c>
      <c r="G200" s="6">
        <v>30</v>
      </c>
      <c r="H200" s="7">
        <v>6.15</v>
      </c>
      <c r="I200" s="7">
        <f t="shared" si="2"/>
        <v>184.5</v>
      </c>
      <c r="J200" s="21">
        <v>100</v>
      </c>
      <c r="K200" s="21" t="s">
        <v>332</v>
      </c>
      <c r="L200" s="26" t="s">
        <v>329</v>
      </c>
    </row>
    <row r="201" spans="1:12" s="8" customFormat="1" ht="29">
      <c r="A201" s="22">
        <v>5384</v>
      </c>
      <c r="B201" s="6" t="s">
        <v>40</v>
      </c>
      <c r="C201" s="6">
        <v>3</v>
      </c>
      <c r="D201" s="6" t="s">
        <v>605</v>
      </c>
      <c r="E201" s="24" t="s">
        <v>304</v>
      </c>
      <c r="F201" s="24" t="s">
        <v>570</v>
      </c>
      <c r="G201" s="6">
        <v>90</v>
      </c>
      <c r="H201" s="7">
        <v>6.31</v>
      </c>
      <c r="I201" s="7">
        <f t="shared" ref="I201:I229" si="3">G201*H201</f>
        <v>567.9</v>
      </c>
      <c r="J201" s="21">
        <v>100</v>
      </c>
      <c r="K201" s="21" t="s">
        <v>332</v>
      </c>
      <c r="L201" s="26" t="s">
        <v>329</v>
      </c>
    </row>
    <row r="202" spans="1:12" s="8" customFormat="1" ht="29">
      <c r="A202" s="22">
        <v>5384</v>
      </c>
      <c r="B202" s="6" t="s">
        <v>40</v>
      </c>
      <c r="C202" s="6">
        <v>3</v>
      </c>
      <c r="D202" s="6" t="s">
        <v>605</v>
      </c>
      <c r="E202" s="24" t="s">
        <v>304</v>
      </c>
      <c r="F202" s="24" t="s">
        <v>571</v>
      </c>
      <c r="G202" s="6">
        <v>60</v>
      </c>
      <c r="H202" s="7">
        <v>6.35</v>
      </c>
      <c r="I202" s="7">
        <f t="shared" si="3"/>
        <v>381</v>
      </c>
      <c r="J202" s="6">
        <v>100</v>
      </c>
      <c r="K202" s="30" t="s">
        <v>332</v>
      </c>
      <c r="L202" s="26" t="s">
        <v>329</v>
      </c>
    </row>
    <row r="203" spans="1:12" s="8" customFormat="1" ht="29">
      <c r="A203" s="22">
        <v>5384</v>
      </c>
      <c r="B203" s="6" t="s">
        <v>40</v>
      </c>
      <c r="C203" s="6">
        <v>3</v>
      </c>
      <c r="D203" s="6" t="s">
        <v>605</v>
      </c>
      <c r="E203" s="24" t="s">
        <v>304</v>
      </c>
      <c r="F203" s="24" t="s">
        <v>572</v>
      </c>
      <c r="G203" s="6">
        <v>90</v>
      </c>
      <c r="H203" s="7">
        <v>6.55</v>
      </c>
      <c r="I203" s="7">
        <f t="shared" si="3"/>
        <v>589.5</v>
      </c>
      <c r="J203" s="6">
        <v>100</v>
      </c>
      <c r="K203" s="30" t="s">
        <v>332</v>
      </c>
      <c r="L203" s="26" t="s">
        <v>329</v>
      </c>
    </row>
    <row r="204" spans="1:12" ht="29">
      <c r="A204" s="22">
        <v>5384</v>
      </c>
      <c r="B204" s="6" t="s">
        <v>40</v>
      </c>
      <c r="C204" s="6">
        <v>3</v>
      </c>
      <c r="D204" s="6" t="s">
        <v>605</v>
      </c>
      <c r="E204" s="24" t="s">
        <v>304</v>
      </c>
      <c r="F204" s="24" t="s">
        <v>573</v>
      </c>
      <c r="G204" s="6">
        <v>15</v>
      </c>
      <c r="H204" s="7">
        <v>0.1</v>
      </c>
      <c r="I204" s="7">
        <f t="shared" si="3"/>
        <v>1.5</v>
      </c>
      <c r="J204" s="6">
        <v>100</v>
      </c>
      <c r="K204" s="30" t="s">
        <v>332</v>
      </c>
      <c r="L204" s="26" t="s">
        <v>329</v>
      </c>
    </row>
    <row r="205" spans="1:12" ht="29">
      <c r="A205" s="22">
        <v>5384</v>
      </c>
      <c r="B205" s="6" t="s">
        <v>40</v>
      </c>
      <c r="C205" s="6">
        <v>3</v>
      </c>
      <c r="D205" s="6" t="s">
        <v>605</v>
      </c>
      <c r="E205" s="24" t="s">
        <v>574</v>
      </c>
      <c r="F205" s="24" t="s">
        <v>575</v>
      </c>
      <c r="G205" s="6">
        <v>200</v>
      </c>
      <c r="H205" s="7">
        <v>0.6</v>
      </c>
      <c r="I205" s="7">
        <f t="shared" si="3"/>
        <v>120</v>
      </c>
      <c r="J205" s="21">
        <v>100</v>
      </c>
      <c r="K205" s="21" t="s">
        <v>331</v>
      </c>
      <c r="L205" s="26" t="s">
        <v>329</v>
      </c>
    </row>
    <row r="206" spans="1:12" ht="29">
      <c r="A206" s="22">
        <v>5384</v>
      </c>
      <c r="B206" s="6" t="s">
        <v>40</v>
      </c>
      <c r="C206" s="6">
        <v>3</v>
      </c>
      <c r="D206" s="6" t="s">
        <v>605</v>
      </c>
      <c r="E206" s="24" t="s">
        <v>312</v>
      </c>
      <c r="F206" s="24" t="s">
        <v>576</v>
      </c>
      <c r="G206" s="6">
        <v>20</v>
      </c>
      <c r="H206" s="7">
        <v>9.67</v>
      </c>
      <c r="I206" s="7">
        <f t="shared" si="3"/>
        <v>193.4</v>
      </c>
      <c r="J206" s="21">
        <v>50</v>
      </c>
      <c r="K206" s="21" t="s">
        <v>343</v>
      </c>
      <c r="L206" s="26" t="s">
        <v>329</v>
      </c>
    </row>
    <row r="207" spans="1:12" ht="29">
      <c r="A207" s="22">
        <v>5384</v>
      </c>
      <c r="B207" s="6" t="s">
        <v>40</v>
      </c>
      <c r="C207" s="6">
        <v>3</v>
      </c>
      <c r="D207" s="6" t="s">
        <v>605</v>
      </c>
      <c r="E207" s="24" t="s">
        <v>577</v>
      </c>
      <c r="F207" s="24" t="s">
        <v>578</v>
      </c>
      <c r="G207" s="6">
        <v>2</v>
      </c>
      <c r="H207" s="7">
        <v>32</v>
      </c>
      <c r="I207" s="7">
        <f t="shared" si="3"/>
        <v>64</v>
      </c>
      <c r="J207" s="21">
        <v>100</v>
      </c>
      <c r="K207" s="21">
        <v>6.8</v>
      </c>
      <c r="L207" s="26" t="s">
        <v>329</v>
      </c>
    </row>
    <row r="208" spans="1:12" ht="29">
      <c r="A208" s="22">
        <v>5384</v>
      </c>
      <c r="B208" s="6" t="s">
        <v>40</v>
      </c>
      <c r="C208" s="6">
        <v>3</v>
      </c>
      <c r="D208" s="6" t="s">
        <v>605</v>
      </c>
      <c r="E208" s="24" t="s">
        <v>577</v>
      </c>
      <c r="F208" s="24" t="s">
        <v>579</v>
      </c>
      <c r="G208" s="6">
        <v>26</v>
      </c>
      <c r="H208" s="7">
        <v>2.7</v>
      </c>
      <c r="I208" s="7">
        <f t="shared" si="3"/>
        <v>70.2</v>
      </c>
      <c r="J208" s="21">
        <v>100</v>
      </c>
      <c r="K208" s="21" t="s">
        <v>608</v>
      </c>
      <c r="L208" s="26" t="s">
        <v>329</v>
      </c>
    </row>
    <row r="209" spans="1:12" ht="29">
      <c r="A209" s="22">
        <v>5384</v>
      </c>
      <c r="B209" s="6" t="s">
        <v>40</v>
      </c>
      <c r="C209" s="6">
        <v>3</v>
      </c>
      <c r="D209" s="6" t="s">
        <v>605</v>
      </c>
      <c r="E209" s="24" t="s">
        <v>577</v>
      </c>
      <c r="F209" s="24" t="s">
        <v>580</v>
      </c>
      <c r="G209" s="6">
        <v>26</v>
      </c>
      <c r="H209" s="7">
        <v>4.0999999999999996</v>
      </c>
      <c r="I209" s="7">
        <f t="shared" si="3"/>
        <v>106.6</v>
      </c>
      <c r="J209" s="6">
        <v>100</v>
      </c>
      <c r="K209" s="30" t="s">
        <v>608</v>
      </c>
      <c r="L209" s="26" t="s">
        <v>329</v>
      </c>
    </row>
    <row r="210" spans="1:12" ht="29">
      <c r="A210" s="22">
        <v>5384</v>
      </c>
      <c r="B210" s="6" t="s">
        <v>40</v>
      </c>
      <c r="C210" s="6">
        <v>3</v>
      </c>
      <c r="D210" s="6" t="s">
        <v>605</v>
      </c>
      <c r="E210" s="24" t="s">
        <v>581</v>
      </c>
      <c r="F210" s="24" t="s">
        <v>582</v>
      </c>
      <c r="G210" s="6">
        <v>1</v>
      </c>
      <c r="H210" s="7">
        <v>63</v>
      </c>
      <c r="I210" s="7">
        <f t="shared" si="3"/>
        <v>63</v>
      </c>
      <c r="J210" s="6">
        <v>20</v>
      </c>
      <c r="K210" s="30" t="s">
        <v>334</v>
      </c>
      <c r="L210" s="26" t="s">
        <v>329</v>
      </c>
    </row>
    <row r="211" spans="1:12" ht="29">
      <c r="A211" s="22">
        <v>5384</v>
      </c>
      <c r="B211" s="6" t="s">
        <v>40</v>
      </c>
      <c r="C211" s="6">
        <v>3</v>
      </c>
      <c r="D211" s="6" t="s">
        <v>605</v>
      </c>
      <c r="E211" s="24" t="s">
        <v>583</v>
      </c>
      <c r="F211" s="24" t="s">
        <v>584</v>
      </c>
      <c r="G211" s="6">
        <v>100</v>
      </c>
      <c r="H211" s="7">
        <v>4.7</v>
      </c>
      <c r="I211" s="7">
        <f t="shared" si="3"/>
        <v>470</v>
      </c>
      <c r="J211" s="6">
        <v>100</v>
      </c>
      <c r="K211" s="30" t="s">
        <v>344</v>
      </c>
      <c r="L211" s="26" t="s">
        <v>329</v>
      </c>
    </row>
    <row r="212" spans="1:12" ht="29">
      <c r="A212" s="22">
        <v>5384</v>
      </c>
      <c r="B212" s="6" t="s">
        <v>40</v>
      </c>
      <c r="C212" s="6">
        <v>3</v>
      </c>
      <c r="D212" s="6" t="s">
        <v>605</v>
      </c>
      <c r="E212" s="24" t="s">
        <v>583</v>
      </c>
      <c r="F212" s="24" t="s">
        <v>585</v>
      </c>
      <c r="G212" s="6">
        <v>100</v>
      </c>
      <c r="H212" s="7">
        <v>3.2</v>
      </c>
      <c r="I212" s="7">
        <f t="shared" si="3"/>
        <v>320</v>
      </c>
      <c r="J212" s="21">
        <v>100</v>
      </c>
      <c r="K212" s="21" t="s">
        <v>344</v>
      </c>
      <c r="L212" s="26" t="s">
        <v>329</v>
      </c>
    </row>
    <row r="213" spans="1:12" ht="29">
      <c r="A213" s="22">
        <v>5384</v>
      </c>
      <c r="B213" s="6" t="s">
        <v>40</v>
      </c>
      <c r="C213" s="6">
        <v>3</v>
      </c>
      <c r="D213" s="6" t="s">
        <v>605</v>
      </c>
      <c r="E213" s="24" t="s">
        <v>583</v>
      </c>
      <c r="F213" s="24" t="s">
        <v>586</v>
      </c>
      <c r="G213" s="6">
        <v>300</v>
      </c>
      <c r="H213" s="7">
        <v>1.55</v>
      </c>
      <c r="I213" s="7">
        <f t="shared" si="3"/>
        <v>465</v>
      </c>
      <c r="J213" s="21">
        <v>100</v>
      </c>
      <c r="K213" s="21" t="s">
        <v>330</v>
      </c>
      <c r="L213" s="26" t="s">
        <v>329</v>
      </c>
    </row>
    <row r="214" spans="1:12" ht="29">
      <c r="A214" s="22">
        <v>5384</v>
      </c>
      <c r="B214" s="6" t="s">
        <v>40</v>
      </c>
      <c r="C214" s="6">
        <v>3</v>
      </c>
      <c r="D214" s="6" t="s">
        <v>605</v>
      </c>
      <c r="E214" s="24" t="s">
        <v>587</v>
      </c>
      <c r="F214" s="24" t="s">
        <v>588</v>
      </c>
      <c r="G214" s="6">
        <v>1</v>
      </c>
      <c r="H214" s="7">
        <v>30</v>
      </c>
      <c r="I214" s="7">
        <f t="shared" si="3"/>
        <v>30</v>
      </c>
      <c r="J214" s="21">
        <v>100</v>
      </c>
      <c r="K214" s="21" t="s">
        <v>332</v>
      </c>
      <c r="L214" s="26" t="s">
        <v>329</v>
      </c>
    </row>
    <row r="215" spans="1:12" ht="29">
      <c r="A215" s="22">
        <v>5384</v>
      </c>
      <c r="B215" s="6" t="s">
        <v>40</v>
      </c>
      <c r="C215" s="6">
        <v>3</v>
      </c>
      <c r="D215" s="6" t="s">
        <v>605</v>
      </c>
      <c r="E215" s="24" t="s">
        <v>587</v>
      </c>
      <c r="F215" s="24" t="s">
        <v>589</v>
      </c>
      <c r="G215" s="6">
        <v>1</v>
      </c>
      <c r="H215" s="7">
        <v>10</v>
      </c>
      <c r="I215" s="7">
        <f t="shared" si="3"/>
        <v>10</v>
      </c>
      <c r="J215" s="21">
        <v>100</v>
      </c>
      <c r="K215" s="21" t="s">
        <v>344</v>
      </c>
      <c r="L215" s="26" t="s">
        <v>329</v>
      </c>
    </row>
    <row r="216" spans="1:12" ht="29">
      <c r="A216" s="22">
        <v>5384</v>
      </c>
      <c r="B216" s="6" t="s">
        <v>40</v>
      </c>
      <c r="C216" s="6">
        <v>3</v>
      </c>
      <c r="D216" s="6" t="s">
        <v>605</v>
      </c>
      <c r="E216" s="24" t="s">
        <v>590</v>
      </c>
      <c r="F216" s="24" t="s">
        <v>591</v>
      </c>
      <c r="G216" s="6">
        <v>104</v>
      </c>
      <c r="H216" s="7">
        <v>0.45</v>
      </c>
      <c r="I216" s="7">
        <f t="shared" si="3"/>
        <v>46.800000000000004</v>
      </c>
      <c r="J216" s="6">
        <v>50</v>
      </c>
      <c r="K216" s="30" t="s">
        <v>608</v>
      </c>
      <c r="L216" s="26" t="s">
        <v>329</v>
      </c>
    </row>
    <row r="217" spans="1:12" ht="29">
      <c r="A217" s="22">
        <v>5384</v>
      </c>
      <c r="B217" s="6" t="s">
        <v>40</v>
      </c>
      <c r="C217" s="6">
        <v>3</v>
      </c>
      <c r="D217" s="6" t="s">
        <v>605</v>
      </c>
      <c r="E217" s="24" t="s">
        <v>590</v>
      </c>
      <c r="F217" s="24" t="s">
        <v>592</v>
      </c>
      <c r="G217" s="6">
        <v>884</v>
      </c>
      <c r="H217" s="7">
        <v>0.21</v>
      </c>
      <c r="I217" s="7">
        <f t="shared" si="3"/>
        <v>185.64</v>
      </c>
      <c r="J217" s="6">
        <v>50</v>
      </c>
      <c r="K217" s="30" t="s">
        <v>608</v>
      </c>
      <c r="L217" s="26" t="s">
        <v>329</v>
      </c>
    </row>
    <row r="218" spans="1:12" ht="29">
      <c r="A218" s="22">
        <v>5384</v>
      </c>
      <c r="B218" s="6" t="s">
        <v>40</v>
      </c>
      <c r="C218" s="6">
        <v>3</v>
      </c>
      <c r="D218" s="6" t="s">
        <v>605</v>
      </c>
      <c r="E218" s="24" t="s">
        <v>590</v>
      </c>
      <c r="F218" s="24" t="s">
        <v>593</v>
      </c>
      <c r="G218" s="6">
        <v>26</v>
      </c>
      <c r="H218" s="7">
        <v>0.35</v>
      </c>
      <c r="I218" s="7">
        <f t="shared" si="3"/>
        <v>9.1</v>
      </c>
      <c r="J218" s="6">
        <v>50</v>
      </c>
      <c r="K218" s="30" t="s">
        <v>608</v>
      </c>
      <c r="L218" s="26" t="s">
        <v>329</v>
      </c>
    </row>
    <row r="219" spans="1:12" ht="29">
      <c r="A219" s="22">
        <v>5384</v>
      </c>
      <c r="B219" s="6" t="s">
        <v>40</v>
      </c>
      <c r="C219" s="6">
        <v>3</v>
      </c>
      <c r="D219" s="6" t="s">
        <v>605</v>
      </c>
      <c r="E219" s="24" t="s">
        <v>590</v>
      </c>
      <c r="F219" s="24" t="s">
        <v>594</v>
      </c>
      <c r="G219" s="6">
        <v>26</v>
      </c>
      <c r="H219" s="7">
        <v>0.41</v>
      </c>
      <c r="I219" s="7">
        <f t="shared" si="3"/>
        <v>10.66</v>
      </c>
      <c r="J219" s="21">
        <v>50</v>
      </c>
      <c r="K219" s="21" t="s">
        <v>608</v>
      </c>
      <c r="L219" s="26" t="s">
        <v>329</v>
      </c>
    </row>
    <row r="220" spans="1:12" ht="29">
      <c r="A220" s="22">
        <v>5384</v>
      </c>
      <c r="B220" s="6" t="s">
        <v>40</v>
      </c>
      <c r="C220" s="6">
        <v>3</v>
      </c>
      <c r="D220" s="6" t="s">
        <v>605</v>
      </c>
      <c r="E220" s="24" t="s">
        <v>590</v>
      </c>
      <c r="F220" s="24" t="s">
        <v>595</v>
      </c>
      <c r="G220" s="6">
        <v>156</v>
      </c>
      <c r="H220" s="7">
        <v>0.54</v>
      </c>
      <c r="I220" s="7">
        <f t="shared" si="3"/>
        <v>84.240000000000009</v>
      </c>
      <c r="J220" s="21">
        <v>50</v>
      </c>
      <c r="K220" s="21" t="s">
        <v>608</v>
      </c>
      <c r="L220" s="26" t="s">
        <v>329</v>
      </c>
    </row>
    <row r="221" spans="1:12" ht="29">
      <c r="A221" s="22">
        <v>5384</v>
      </c>
      <c r="B221" s="6" t="s">
        <v>40</v>
      </c>
      <c r="C221" s="6">
        <v>3</v>
      </c>
      <c r="D221" s="6" t="s">
        <v>605</v>
      </c>
      <c r="E221" s="24" t="s">
        <v>590</v>
      </c>
      <c r="F221" s="24" t="s">
        <v>596</v>
      </c>
      <c r="G221" s="6">
        <v>104</v>
      </c>
      <c r="H221" s="7">
        <v>0.12</v>
      </c>
      <c r="I221" s="7">
        <f t="shared" si="3"/>
        <v>12.48</v>
      </c>
      <c r="J221" s="21">
        <v>50</v>
      </c>
      <c r="K221" s="21" t="s">
        <v>608</v>
      </c>
      <c r="L221" s="26" t="s">
        <v>329</v>
      </c>
    </row>
    <row r="222" spans="1:12" ht="29">
      <c r="A222" s="22">
        <v>5384</v>
      </c>
      <c r="B222" s="6" t="s">
        <v>40</v>
      </c>
      <c r="C222" s="6">
        <v>3</v>
      </c>
      <c r="D222" s="6" t="s">
        <v>605</v>
      </c>
      <c r="E222" s="24" t="s">
        <v>590</v>
      </c>
      <c r="F222" s="24" t="s">
        <v>597</v>
      </c>
      <c r="G222" s="6">
        <v>520</v>
      </c>
      <c r="H222" s="7">
        <v>0.12</v>
      </c>
      <c r="I222" s="7">
        <f t="shared" si="3"/>
        <v>62.4</v>
      </c>
      <c r="J222" s="21">
        <v>50</v>
      </c>
      <c r="K222" s="21" t="s">
        <v>608</v>
      </c>
      <c r="L222" s="26" t="s">
        <v>329</v>
      </c>
    </row>
    <row r="223" spans="1:12" ht="29">
      <c r="A223" s="22">
        <v>5384</v>
      </c>
      <c r="B223" s="6" t="s">
        <v>40</v>
      </c>
      <c r="C223" s="6">
        <v>3</v>
      </c>
      <c r="D223" s="6" t="s">
        <v>605</v>
      </c>
      <c r="E223" s="24" t="s">
        <v>590</v>
      </c>
      <c r="F223" s="24" t="s">
        <v>598</v>
      </c>
      <c r="G223" s="6">
        <v>832</v>
      </c>
      <c r="H223" s="7">
        <v>0.12</v>
      </c>
      <c r="I223" s="7">
        <f t="shared" si="3"/>
        <v>99.84</v>
      </c>
      <c r="J223" s="6">
        <v>50</v>
      </c>
      <c r="K223" s="30" t="s">
        <v>608</v>
      </c>
      <c r="L223" s="26" t="s">
        <v>329</v>
      </c>
    </row>
    <row r="224" spans="1:12" ht="29">
      <c r="A224" s="22">
        <v>5384</v>
      </c>
      <c r="B224" s="6" t="s">
        <v>40</v>
      </c>
      <c r="C224" s="6">
        <v>3</v>
      </c>
      <c r="D224" s="6" t="s">
        <v>605</v>
      </c>
      <c r="E224" s="24" t="s">
        <v>590</v>
      </c>
      <c r="F224" s="24" t="s">
        <v>599</v>
      </c>
      <c r="G224" s="6">
        <v>26</v>
      </c>
      <c r="H224" s="7">
        <v>0.1</v>
      </c>
      <c r="I224" s="7">
        <f t="shared" si="3"/>
        <v>2.6</v>
      </c>
      <c r="J224" s="6">
        <v>50</v>
      </c>
      <c r="K224" s="30" t="s">
        <v>608</v>
      </c>
      <c r="L224" s="26" t="s">
        <v>329</v>
      </c>
    </row>
    <row r="225" spans="1:12" ht="29">
      <c r="A225" s="22">
        <v>5384</v>
      </c>
      <c r="B225" s="6" t="s">
        <v>40</v>
      </c>
      <c r="C225" s="6">
        <v>3</v>
      </c>
      <c r="D225" s="6" t="s">
        <v>605</v>
      </c>
      <c r="E225" s="24" t="s">
        <v>590</v>
      </c>
      <c r="F225" s="24" t="s">
        <v>600</v>
      </c>
      <c r="G225" s="6">
        <v>52</v>
      </c>
      <c r="H225" s="7">
        <v>0.21</v>
      </c>
      <c r="I225" s="7">
        <f t="shared" si="3"/>
        <v>10.92</v>
      </c>
      <c r="J225" s="6">
        <v>50</v>
      </c>
      <c r="K225" s="30" t="s">
        <v>608</v>
      </c>
      <c r="L225" s="26" t="s">
        <v>329</v>
      </c>
    </row>
    <row r="226" spans="1:12" ht="29">
      <c r="A226" s="22">
        <v>5384</v>
      </c>
      <c r="B226" s="6" t="s">
        <v>40</v>
      </c>
      <c r="C226" s="6">
        <v>3</v>
      </c>
      <c r="D226" s="6" t="s">
        <v>605</v>
      </c>
      <c r="E226" s="24" t="s">
        <v>590</v>
      </c>
      <c r="F226" s="24" t="s">
        <v>601</v>
      </c>
      <c r="G226" s="6">
        <v>208</v>
      </c>
      <c r="H226" s="7">
        <v>0.39</v>
      </c>
      <c r="I226" s="7">
        <f t="shared" si="3"/>
        <v>81.12</v>
      </c>
      <c r="J226" s="21">
        <v>50</v>
      </c>
      <c r="K226" s="21" t="s">
        <v>608</v>
      </c>
      <c r="L226" s="26" t="s">
        <v>329</v>
      </c>
    </row>
    <row r="227" spans="1:12" ht="29">
      <c r="A227" s="22">
        <v>5384</v>
      </c>
      <c r="B227" s="6" t="s">
        <v>40</v>
      </c>
      <c r="C227" s="6">
        <v>3</v>
      </c>
      <c r="D227" s="6" t="s">
        <v>605</v>
      </c>
      <c r="E227" s="24" t="s">
        <v>590</v>
      </c>
      <c r="F227" s="24" t="s">
        <v>602</v>
      </c>
      <c r="G227" s="6">
        <v>26</v>
      </c>
      <c r="H227" s="7">
        <v>1.24</v>
      </c>
      <c r="I227" s="7">
        <f t="shared" si="3"/>
        <v>32.24</v>
      </c>
      <c r="J227" s="21">
        <v>50</v>
      </c>
      <c r="K227" s="21" t="s">
        <v>608</v>
      </c>
      <c r="L227" s="26" t="s">
        <v>329</v>
      </c>
    </row>
    <row r="228" spans="1:12" ht="29">
      <c r="A228" s="22">
        <v>5384</v>
      </c>
      <c r="B228" s="6" t="s">
        <v>40</v>
      </c>
      <c r="C228" s="6">
        <v>3</v>
      </c>
      <c r="D228" s="6" t="s">
        <v>605</v>
      </c>
      <c r="E228" s="24" t="s">
        <v>590</v>
      </c>
      <c r="F228" s="24" t="s">
        <v>603</v>
      </c>
      <c r="G228" s="6">
        <v>156</v>
      </c>
      <c r="H228" s="7">
        <v>0.26</v>
      </c>
      <c r="I228" s="7">
        <f t="shared" si="3"/>
        <v>40.56</v>
      </c>
      <c r="J228" s="21">
        <v>50</v>
      </c>
      <c r="K228" s="21" t="s">
        <v>608</v>
      </c>
      <c r="L228" s="26" t="s">
        <v>329</v>
      </c>
    </row>
    <row r="229" spans="1:12" ht="29">
      <c r="A229" s="23">
        <v>5384</v>
      </c>
      <c r="B229" s="11" t="s">
        <v>40</v>
      </c>
      <c r="C229" s="11">
        <v>3</v>
      </c>
      <c r="D229" s="11" t="s">
        <v>605</v>
      </c>
      <c r="E229" s="25" t="s">
        <v>590</v>
      </c>
      <c r="F229" s="25" t="s">
        <v>604</v>
      </c>
      <c r="G229" s="11">
        <v>52</v>
      </c>
      <c r="H229" s="12">
        <v>0.49</v>
      </c>
      <c r="I229" s="12">
        <f t="shared" si="3"/>
        <v>25.48</v>
      </c>
      <c r="J229" s="31">
        <v>50</v>
      </c>
      <c r="K229" s="31" t="s">
        <v>608</v>
      </c>
      <c r="L229" s="27" t="s">
        <v>329</v>
      </c>
    </row>
  </sheetData>
  <mergeCells count="2">
    <mergeCell ref="A4:L4"/>
    <mergeCell ref="D3:I3"/>
  </mergeCells>
  <dataValidations disablePrompts="1" count="1">
    <dataValidation type="list" allowBlank="1" showInputMessage="1" showErrorMessage="1" sqref="L8:L203" xr:uid="{00000000-0002-0000-01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121" scale="7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Élisabeth Fournier</cp:lastModifiedBy>
  <cp:lastPrinted>2021-03-23T14:19:22Z</cp:lastPrinted>
  <dcterms:created xsi:type="dcterms:W3CDTF">2018-01-12T15:55:21Z</dcterms:created>
  <dcterms:modified xsi:type="dcterms:W3CDTF">2021-03-23T14:20:10Z</dcterms:modified>
</cp:coreProperties>
</file>