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041_Matricage\Base_Donnees\"/>
    </mc:Choice>
  </mc:AlternateContent>
  <xr:revisionPtr revIDLastSave="0" documentId="13_ncr:1_{0D851C0A-BC10-4571-9346-06D41963845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8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8" i="1"/>
  <c r="A3" i="2" l="1"/>
</calcChain>
</file>

<file path=xl/sharedStrings.xml><?xml version="1.0" encoding="utf-8"?>
<sst xmlns="http://schemas.openxmlformats.org/spreadsheetml/2006/main" count="1884" uniqueCount="628">
  <si>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</si>
  <si>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</si>
  <si>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</si>
  <si>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</si>
  <si>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</si>
  <si>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</si>
  <si>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</si>
  <si>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</si>
  <si>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</si>
  <si>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</si>
  <si>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</si>
  <si>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</si>
  <si>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</si>
  <si>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</si>
  <si>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</si>
  <si>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</si>
  <si>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</si>
  <si>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Armoire</t>
  </si>
  <si>
    <t>En métal, calibre 20, 2 portes verrouillables et tablettes réglables, 20" x 36" X 72"</t>
  </si>
  <si>
    <t>Banc</t>
  </si>
  <si>
    <t>Dossier et hauteur ajustable, métal avec siège en bois</t>
  </si>
  <si>
    <t>Bibliothèque</t>
  </si>
  <si>
    <t>16" X 72" X 72", métal, tablettes réglables, séparateurs et serre livres</t>
  </si>
  <si>
    <t>Bureau-enseignant</t>
  </si>
  <si>
    <t>30" X 60"</t>
  </si>
  <si>
    <t>Chaise</t>
  </si>
  <si>
    <t>Thermoplastique, empilables</t>
  </si>
  <si>
    <t>Chaise d'ordinateur</t>
  </si>
  <si>
    <t>Ergonomique, à roulettes</t>
  </si>
  <si>
    <t>Chaise d'enseignant</t>
  </si>
  <si>
    <t>Roulettes, accoudoirs et réglages pneumatiques</t>
  </si>
  <si>
    <t>Classeur</t>
  </si>
  <si>
    <t>Pour plans, en acier, 5 tiroirs, 40" X 29" X 16"</t>
  </si>
  <si>
    <t>Vertical, 4 tiroirs, avec clés, métal</t>
  </si>
  <si>
    <t>Entrepôt des matrices</t>
  </si>
  <si>
    <t>Rangement des unités, structures à étagères de 4' x 24", de profondeur par 6'de hauteur, capacité de 1600 lbs  4 tablettes par unité</t>
  </si>
  <si>
    <t>Établi</t>
  </si>
  <si>
    <t>48" x 96", établi pour travaux en commun en rectification et perçage</t>
  </si>
  <si>
    <t>Système de rangement</t>
  </si>
  <si>
    <t>De bac mural, panneau mural , crochets et bac de plastiques associés</t>
  </si>
  <si>
    <t>Table de travail</t>
  </si>
  <si>
    <t>24" X 72", pour secteur métrologie</t>
  </si>
  <si>
    <t>Table d'ordinateur</t>
  </si>
  <si>
    <t>Table pour imprimante</t>
  </si>
  <si>
    <t/>
  </si>
  <si>
    <t>Aimant</t>
  </si>
  <si>
    <t>Avec poignée pour désengager la pièce retenue, 3 ensembles de 2, rondes 1 3/4" de diamètre, 2 1/8" et 2 3/4</t>
  </si>
  <si>
    <t>Alimenteur</t>
  </si>
  <si>
    <t>De bande, capacité 0,125" X 6", pneumatique</t>
  </si>
  <si>
    <t>Anneaux de levage</t>
  </si>
  <si>
    <t>Sur pivot, pour le levage des outils de presse, à prise horizontale, capacité de 1000 lbs</t>
  </si>
  <si>
    <t>Aspirateur</t>
  </si>
  <si>
    <t>Pour atelier, "Shop Vac", débris humides,  4 gallons</t>
  </si>
  <si>
    <t>Bac de trempe</t>
  </si>
  <si>
    <t>2 compartiments, eau et huile, éléments chauffants, 120 V ou 230 V, 60hz, 2kv</t>
  </si>
  <si>
    <t>Base pour diamants dresseur de meules</t>
  </si>
  <si>
    <t>Angle de 15 degré sur plaque de 2,5" X 6"</t>
  </si>
  <si>
    <t>Bloc en V</t>
  </si>
  <si>
    <t>Angulaire, ajustable, 0-60 degrés; 4" X 1 7/8" X 1 3/16", rc 50-54</t>
  </si>
  <si>
    <t>Par ensemble de 2, en acier trempé, capacité 50 mm, bride des serrage</t>
  </si>
  <si>
    <t>Magnétique, par ensemble de 2, 3 3/8" X 4 1/2" X 2 1/2"</t>
  </si>
  <si>
    <t>Bride et accessoires de montage</t>
  </si>
  <si>
    <t>Grade supérieur pour les outils sur les presses : comprenant brides, noix en T, rondelles et boulons et paliers</t>
  </si>
  <si>
    <t>Cabinet</t>
  </si>
  <si>
    <t>Pour machine-outil, à 4 tiroirs, 30" de haut, dessus en bois épais, pour outils et accessoires de machines outils</t>
  </si>
  <si>
    <t xml:space="preserve">Cadenas de sécurité </t>
  </si>
  <si>
    <t>Politique de cadenassage, Pince pouvant accepter jusqu'à 6 cadenas</t>
  </si>
  <si>
    <t>Cale d'épaisseur</t>
  </si>
  <si>
    <t>Par ensemble, de 0.001" à 0.025"</t>
  </si>
  <si>
    <t>Cale d'usure</t>
  </si>
  <si>
    <t>Par ensemble de 2, carbure de tungstène, rectangulaire, classe 2 (A+), épaisseur 2mm</t>
  </si>
  <si>
    <t>Cale étalon</t>
  </si>
  <si>
    <t>Ensemble 88 pièces rectangulaires, métrique</t>
  </si>
  <si>
    <t>Ensemble 86 pièces, avec cales d'usure, grade AA</t>
  </si>
  <si>
    <t>Calibre de hauteur</t>
  </si>
  <si>
    <t>"Master height gage", 0 - 12" capacité; gradué 0,0001" précision 2 microns</t>
  </si>
  <si>
    <t>Centre d'usinage</t>
  </si>
  <si>
    <t>Pour adaptateur à collet pour FEB, cône compatible pour collets ER-40</t>
  </si>
  <si>
    <t>Pour adaptateur, de type weldon, cône compatible ouverture 3/8", 1/2", 3/4" et 1"</t>
  </si>
  <si>
    <t>Pour adaptateur pour fraise creuse, avec vis de serrage, diamètres 3/8", 1/2", 3/4" et 1"</t>
  </si>
  <si>
    <t>Pour appareil à aléser, avec adapteur, capacité d'alésage 3", deux vis micrométrique,incrément de graduation de 0,0001"</t>
  </si>
  <si>
    <t>Pour collet pour fraise à embout fileté, modèle ER-40, 23 pièces, de 1/8" à 1"</t>
  </si>
  <si>
    <t>Par ensemble, pour le filetage, style tapmatic pour CNC - ensemble comprenant les collets principaux au choix de l'établissement</t>
  </si>
  <si>
    <t>Pour mandrin porte foret, capacité de 0" à 1/2", montré directement sur une adapteur à cone compatible</t>
  </si>
  <si>
    <t>CU CNC, cales parallèles, ensemble en acier trempé, 1/8" X 1/2" jusqu'à 1 5/8"</t>
  </si>
  <si>
    <t>Chariot élévateur</t>
  </si>
  <si>
    <t>Capacité de 3000 lbs</t>
  </si>
  <si>
    <t>Chevalet</t>
  </si>
  <si>
    <t>Capacité de 6000 lbs</t>
  </si>
  <si>
    <t>Cisaille de bureau</t>
  </si>
  <si>
    <t>De bureau, 24" X 24"</t>
  </si>
  <si>
    <t>Ciseaux à tôle</t>
  </si>
  <si>
    <t>10"</t>
  </si>
  <si>
    <t>Ciseaux à métal</t>
  </si>
  <si>
    <t>En feuille, ensemble de 3 coupe droite, à gauche et à droite De type "Wiss"</t>
  </si>
  <si>
    <t>Clé à molettes</t>
  </si>
  <si>
    <t>6", 8" et 10"</t>
  </si>
  <si>
    <t>Clé combiné</t>
  </si>
  <si>
    <t>Par ensemble de 2, mesures impériales et métriques , en acier trempé, de 7/16" à 1" et de 9mm à 32 mm</t>
  </si>
  <si>
    <t>Clé hexagonale</t>
  </si>
  <si>
    <t>Courte, par ensemble, métriques et impérial</t>
  </si>
  <si>
    <t>Coffre à outils</t>
  </si>
  <si>
    <t>Individuel, avec plateau amovible, qu'on peut barrer avec cadenas</t>
  </si>
  <si>
    <t>Comparateur à cadran</t>
  </si>
  <si>
    <t>Graduation au 0,0001, lecture 0-15-0</t>
  </si>
  <si>
    <t>Comparateur optique</t>
  </si>
  <si>
    <t>Numérique, avec accessoires, base support sur roues avec cabinet de rangement</t>
  </si>
  <si>
    <t>Numérique, avec accessoires, plaque de mesure étalon, rayon métrique et impérial</t>
  </si>
  <si>
    <t>Numérique, avec accessoires, ensemble de lentilles 20X, 30X et 50X</t>
  </si>
  <si>
    <t>Numérique, avec accessoires, étau pivotant et coulissant</t>
  </si>
  <si>
    <t>Numérique, avec accessoires, bloc en V, 50 mm</t>
  </si>
  <si>
    <t>Numérique, avec accessoires, combiné, angle rayon</t>
  </si>
  <si>
    <t>Numérique, avec accessoires, ensemble de poupes</t>
  </si>
  <si>
    <t>Numérique, avec accessoires, rehausse de poupées</t>
  </si>
  <si>
    <t>Numérique, avec ensemble de lecture nuérique 2 axes et logiciel de géométrie, écran 350mm avec vernier 1 minute, lentille 10X, 120 V, table coulissante 406mm</t>
  </si>
  <si>
    <t xml:space="preserve">Convoyeur </t>
  </si>
  <si>
    <t>À rouleau, sur pied, pour l'alimentation manuelle des presses, ajustable en hauteur</t>
  </si>
  <si>
    <t>Coquille protectrice</t>
  </si>
  <si>
    <t>Pour les oreilles, santé sécurité, modèle approuvé CSA</t>
  </si>
  <si>
    <t>Démagnétiseur</t>
  </si>
  <si>
    <t>6 3/4" X 4 1/2", 120 V AC avec interrupteur de mise en marche</t>
  </si>
  <si>
    <t>Douille</t>
  </si>
  <si>
    <t>De réduction, en acier, cones morses de 4 à 3 et de 3 à 2</t>
  </si>
  <si>
    <t>Dmextension et de réduction, en acier, cone morse extérieur et intérieur de 2 à 3 et de 3 à 4</t>
  </si>
  <si>
    <t>Dremmel</t>
  </si>
  <si>
    <t>Ensemble à arbre flexible pour service intensif; 1/5 V, 0-20 000 trm; douilles 1/4 et 1/8, outil électrique</t>
  </si>
  <si>
    <t>Support pour fixer l'outil Dremel  au dessus d'un établi.</t>
  </si>
  <si>
    <t>Dresseur de meule</t>
  </si>
  <si>
    <t>Pour rayon concaves, convexes et angles, meules maximum 8"</t>
  </si>
  <si>
    <t>Duromètre</t>
  </si>
  <si>
    <t>Numérique, portatif, 161cm X 20 cm X 43cm, 120 V</t>
  </si>
  <si>
    <t>Éclairage d'appoint</t>
  </si>
  <si>
    <t>Fil sur bobine, fixé au mur, garde pour protéger la lampe</t>
  </si>
  <si>
    <t>Écran</t>
  </si>
  <si>
    <t>Protecteru, transparent, système "quick set shield kits"  comprenant base magnétique, bras régalble "loc-Line" et écran 8" X 10"</t>
  </si>
  <si>
    <t>Élingue</t>
  </si>
  <si>
    <t>À chaînes doubles</t>
  </si>
  <si>
    <t>Ensemble à souder</t>
  </si>
  <si>
    <t>Poste oxyacétilénique complet</t>
  </si>
  <si>
    <t>Ensemble de cerclage</t>
  </si>
  <si>
    <t>Complet, en acier, 132 avec rouleau, anneau, tendeur, certisseur, ciseaux et support. pour l'expédition des outils de presse sur palette</t>
  </si>
  <si>
    <t>Clé</t>
  </si>
  <si>
    <t>Torx, en L, de T-6 à T20, par ensemble de 7, pour l'assemblage et le désassemblage des pastilles de carbure</t>
  </si>
  <si>
    <t>Ensemble de diffusion air ou liquide</t>
  </si>
  <si>
    <t>Ensemble comprenant base magnétique, valve de débit, bec sur tuyau flexible et tuyauterie vers le réservoir</t>
  </si>
  <si>
    <t>Parallèles</t>
  </si>
  <si>
    <t>Ensemble de 6, ajustables, dans une étui</t>
  </si>
  <si>
    <t xml:space="preserve">Petits outils à aléser </t>
  </si>
  <si>
    <t>Par ensemble, au carbure, 3/32" à 1/4",  queue 5/16"</t>
  </si>
  <si>
    <t>Poinçon et matrice</t>
  </si>
  <si>
    <t>Par ensemble, pour la fabrication de cales en feuillard; utilisation manuelle avec guide incorporé pour la précision des ouvertures</t>
  </si>
  <si>
    <t>Ensemble de réparation de filets</t>
  </si>
  <si>
    <t>Type Hélicoil pour les ancrages de presses et les réparations de composants - dimensions au choix de l'établissement.</t>
  </si>
  <si>
    <t>Outils à roder</t>
  </si>
  <si>
    <t>Type Barrel laps, par ensemble de 20 pièces, de 1/8" à 1"</t>
  </si>
  <si>
    <t>Équerre</t>
  </si>
  <si>
    <t>Cylindrique</t>
  </si>
  <si>
    <t>De montage, précision 0.0002", 4" X 4", en acier trempé et recitifé</t>
  </si>
  <si>
    <t>D'inspection, 4" X 4" X 6" X1", précision 0,0002", équerrage et parallèlisme</t>
  </si>
  <si>
    <t>Pour le travail en commun dans les ateliers,  48" x 96"</t>
  </si>
  <si>
    <t>Établi très robute</t>
  </si>
  <si>
    <t>Avec tiroir</t>
  </si>
  <si>
    <t>Étau de fraisage de précision</t>
  </si>
  <si>
    <t>Pour centre d'usinage, de type "lock Vise" - Montage vertical ou horizontal</t>
  </si>
  <si>
    <t>Étau d'établi</t>
  </si>
  <si>
    <t>Base pivotante, en fonte, capacité de 6 1/2"</t>
  </si>
  <si>
    <t>Étau d'outilleur</t>
  </si>
  <si>
    <t>Largeur 3 1/8", précision 0.0002 en acier trempé et rectiifié</t>
  </si>
  <si>
    <t>Étau d'outilleur sans vis</t>
  </si>
  <si>
    <t>3" X 3 3/4"</t>
  </si>
  <si>
    <t>Étau</t>
  </si>
  <si>
    <t>Sinus, largeur 3 1/8", précision 0,0002', en acier trempé et rectifié</t>
  </si>
  <si>
    <t>Extensions de taraudage</t>
  </si>
  <si>
    <t>Par ensemble, modèle au choix de l'établissement</t>
  </si>
  <si>
    <t>Four à trempe</t>
  </si>
  <si>
    <t>0º à 2000º F</t>
  </si>
  <si>
    <t>Fraise</t>
  </si>
  <si>
    <t>De formes, en acier rapide, rayon concave ou convexe, queue d'aronde, rainure en T, au choix de l'établissement</t>
  </si>
  <si>
    <t>En bout, par ensemble, en carbure solide, à nez sphérique, queue cylndrique, rayons de 5/8" à 1" par progression de 1/8"</t>
  </si>
  <si>
    <t>En bout, par ensemble, en carbure solide, à nez sphérique, queue cylindrique, rayons de 1/16" à 1/2"</t>
  </si>
  <si>
    <t>En bout droit, par ensemble,  en carbure solide, diamètre et longueur au choix de l'établissement</t>
  </si>
  <si>
    <t>Fraiseuse</t>
  </si>
  <si>
    <t>Sur tab;e rotative, capacité de 350 mm horizontale, verticale division angulaire</t>
  </si>
  <si>
    <t>Conventionnelle, verticale, cône 40, broche pivotante sur 1 axe, 5 HP,système de lubrification, lecteur digitale 3 axes, équipement pour liquide de coupe, avance automatisée 3 axes</t>
  </si>
  <si>
    <t>Conventionnelle, verticale, cône 40, broche pivotante sur 1 axe,5 HP, système de lubrification, lecteur digitale 3 axes,équipement pour liquide de coupe, avance automatisée 3 axes</t>
  </si>
  <si>
    <t>Verticale, adaptateur cone 40,  pour outils cones morse # 3 et #4</t>
  </si>
  <si>
    <t>Vertical, adaptateur pour fraise en bout, type Clarkson 3/8", 1/2", 3/4" et 1", de type Clarkson</t>
  </si>
  <si>
    <t>Verticale, adaptateurs pour fraise en bout, diamètres de montage 3/8", 1/2", 3/4", 1", de type Weldon</t>
  </si>
  <si>
    <t>Avec adapteur, vis micrométrique, pour alésage jusqu'à 6" diamètre, incrément de graduation 0,001"</t>
  </si>
  <si>
    <t>Verticale, appareil à aléser, avec adaptateur, vis micrométrique, pour alésage jusqu'à 6" diamètre, incrément de graduation 0,001"</t>
  </si>
  <si>
    <t>Verticale, collet pour fraise en bout, cône 40 ensemble collets flexibles de 1/4" à 1 1/4"</t>
  </si>
  <si>
    <t>Verticale, collet pour fraise en bout, cône 40 ensemble collets flexibles de 1/4 à 1 1/4"</t>
  </si>
  <si>
    <t>Verticale, pour équerre de montage, dimensions au choix de l'établissement, rainurée, inclinable, nervurée</t>
  </si>
  <si>
    <t>Verticale, étau pivotant, base pivotante graduée en degrés, capacité de 150mmm X 150mm par 50mm</t>
  </si>
  <si>
    <t>Verticale, pour fraise à surfacer, diamètre de 2", 3",  5",  6" et 8", à plaquettes de carbure</t>
  </si>
  <si>
    <t>Verticale, pour fraise à surfacer, diamètre 2", 3",  5",  6" et 8", à plaquettes de carbure</t>
  </si>
  <si>
    <t>Verticale, pour lecteur numérique, 2 axes, avec règle, résolution de 0,0001"</t>
  </si>
  <si>
    <t>Verticale, pour mandrin porte foret, capacité 0-12 monté directement sur un adaptateur avec cône compatible</t>
  </si>
  <si>
    <t>Verticale, pour mandrin porte foret, capacité 0-12 monté directement sur un adaptateur avec cone compatible</t>
  </si>
  <si>
    <t>Verticale, pour accessoires de montage, brides, gradins, goujons et écrous</t>
  </si>
  <si>
    <t>Verticale, CNC, pour adaptateur, cônes compatibles, pour outils cones morse # 4 et #3</t>
  </si>
  <si>
    <t>Pour bride horizontale en T, pression latérale pour le surfacage de grandes pièces montées directement sur la table</t>
  </si>
  <si>
    <t>Gabarit</t>
  </si>
  <si>
    <t>À foret, 118 et 135 degrés</t>
  </si>
  <si>
    <t>À rayon, à angle, 1 ensemble de chacun</t>
  </si>
  <si>
    <t>Imprimante</t>
  </si>
  <si>
    <t>Résolution de 1200 X 1200</t>
  </si>
  <si>
    <t>Indicateur à cadran</t>
  </si>
  <si>
    <t>Tige longue, 0" à 4", précision 0,0005", impérial et métrique</t>
  </si>
  <si>
    <t>Impérial</t>
  </si>
  <si>
    <t>indicateur à cadran</t>
  </si>
  <si>
    <t>Métrique</t>
  </si>
  <si>
    <t>Précision 0,0001", queue d'aronde</t>
  </si>
  <si>
    <t>Jauge</t>
  </si>
  <si>
    <t>Cylindrique, de 0,015" à 0,250" ainsi que 0,250" à 0,500" par progression de 0,001"</t>
  </si>
  <si>
    <t>D'alésage, Dial Bore gages, par ensemble, précision au 0,0001" de 0,700" à 2,5"</t>
  </si>
  <si>
    <t>D'épaisseur, portative, pour métal en feuille, jusqu'à 3/8", à cadran</t>
  </si>
  <si>
    <t>Télescopique, ensemble de 5/16" à 6" de diamètre, 6 pièces</t>
  </si>
  <si>
    <t>Logiciel</t>
  </si>
  <si>
    <t>Autocad, licence</t>
  </si>
  <si>
    <t>De type Office (traitement de texte, chiffrier, base de données, etc)</t>
  </si>
  <si>
    <t>De programmation automatique, de type Master Cam, modules pour centre d'usinage et électro-érosion à fil</t>
  </si>
  <si>
    <t>Spécialisé, pour conception de matrices, ajout à autocad d'un revendeur autorisé, gratuit</t>
  </si>
  <si>
    <t>Machine à ébavurer</t>
  </si>
  <si>
    <t>Par vibration, capacité de 20 pintes, avec pierres de céramiques et liquide</t>
  </si>
  <si>
    <t>Machine à électro-érosion</t>
  </si>
  <si>
    <t>À fil, usinage submergé, enfilage automatique,mouvements programmables 4 axes, contrôle à commande numérique</t>
  </si>
  <si>
    <t>Machine à mesurer</t>
  </si>
  <si>
    <t>Tridimentionnelle, capteur électrique, ordinateur, logiciel, sphère, étalon, housse, calibre etc.</t>
  </si>
  <si>
    <t>LIvre</t>
  </si>
  <si>
    <t>Machiner'ys handbook CD Rom Édition v.1.0, Version CD rom - permet annotations, copier coller etc.</t>
  </si>
  <si>
    <t>Mandrin</t>
  </si>
  <si>
    <t>3 mors, à dos droit, diamètre de 6"</t>
  </si>
  <si>
    <t>Pour foret, de différentes capacités, pour les perceuses et les fraiseuses, de 0" à 0,500", Jacob</t>
  </si>
  <si>
    <t>Marbre de granit</t>
  </si>
  <si>
    <t>Noir, classe A, épaisseur 10 cm, largeur 45,7 cm longueur 60,9 cm</t>
  </si>
  <si>
    <t>Marbre</t>
  </si>
  <si>
    <t>Grade B, 12" X 18", 0,0001" de rectitude dans toutes les directions</t>
  </si>
  <si>
    <t>Marteau</t>
  </si>
  <si>
    <t>Coup mort, 454 g</t>
  </si>
  <si>
    <t>Marteau d'outilleur</t>
  </si>
  <si>
    <t>1lb, manche en bois dur</t>
  </si>
  <si>
    <t>Micromètre</t>
  </si>
  <si>
    <t>Ensemble, jusqu'à 300 mm, gradués au 0,01mm</t>
  </si>
  <si>
    <t>De 1" à 6", par ensemble, gradué au 0,0001"</t>
  </si>
  <si>
    <t>De profondeur, 0" à 6" base de 2 1/2"</t>
  </si>
  <si>
    <t>D'alésage, Intrimink, 0,800" à 2.000" et 20 à 50 mm</t>
  </si>
  <si>
    <t>Micro-ordinateur</t>
  </si>
  <si>
    <t>Complet avec accessoires et périphériques</t>
  </si>
  <si>
    <t>Microscope</t>
  </si>
  <si>
    <t>Portatif, de 20 à 60X, facteurs de grossissement</t>
  </si>
  <si>
    <t>Miroir d'inspection</t>
  </si>
  <si>
    <t>Avec lumière et lentille grossissante, manche flexible</t>
  </si>
  <si>
    <t>Outils à aléser</t>
  </si>
  <si>
    <t>Par ensemble, pointe de carbure, pour acier allié, queue de 1", alésage minimum de 9/16" à 1 /5/8"</t>
  </si>
  <si>
    <t>Outil de taraudage</t>
  </si>
  <si>
    <t>Manuel, tourne-à-gauche à poignée en T ou autres, au choix de l'établissement</t>
  </si>
  <si>
    <t>Outil pneumatique</t>
  </si>
  <si>
    <t>À décaper, de type TU 842</t>
  </si>
  <si>
    <t>Palan à chaîne</t>
  </si>
  <si>
    <t>Capacité de 2000 lbs</t>
  </si>
  <si>
    <t>Rectangulaires, évidés, type "box parallels", 6" X 6" X 8" pour alignement des outils de presse. Rectifiées, 0.0005"/6' équerrage et rectitude</t>
  </si>
  <si>
    <t>Perceuse à colonne</t>
  </si>
  <si>
    <t>Capacité 25 mm, 550 V, table réglable à crémaillère</t>
  </si>
  <si>
    <t>Pour mandrin porte foret, capacité 0" à  1/2"</t>
  </si>
  <si>
    <t>Pour accessoires de montage, brides, gradins, goujons écrous</t>
  </si>
  <si>
    <t>Perceuse</t>
  </si>
  <si>
    <t>Radiale, avec accessoires, brides, écrous, goujons et gradins</t>
  </si>
  <si>
    <t>Radiale, pour mandrin porte-foret, avec adapteur à queue conique, compatible à la perceuse, capacité 0" à 3/4"</t>
  </si>
  <si>
    <t>Radiale, capacité 35 mm, fonte 50 mm, 1350 tours minutes</t>
  </si>
  <si>
    <t>Sensitive, 120 V, capacité 18mm, 4000 tours minute</t>
  </si>
  <si>
    <t>Sensitive, pour étau, machoîre de 4"</t>
  </si>
  <si>
    <t>Sensitive, pour mandrin porte-foret, avec adapteur, queue conique compatible à la perceuse, capacité 0" à 1/2"</t>
  </si>
  <si>
    <t>Pied à coulisse</t>
  </si>
  <si>
    <t>Capacité de 0" à 8", impérial, à cadran, résolution au 0,0001"</t>
  </si>
  <si>
    <t>De hauteur, lecture numérique, capacité de 12", 450mm, résolution de 0,0005" - 0,01mm</t>
  </si>
  <si>
    <t>De hauteur, lecture nmérique, capacité de 18", 450 mm, résolution de 0,0005",  0,01 mm</t>
  </si>
  <si>
    <t>Pied de biche</t>
  </si>
  <si>
    <t>De matriceur, pied de biche dont le cou et le talon sont recouverts de laiton, avec accessoires de rechange.</t>
  </si>
  <si>
    <t>Plaque</t>
  </si>
  <si>
    <t>"Lapping plate", 10" X 24", en fonte</t>
  </si>
  <si>
    <t>Pont roulant</t>
  </si>
  <si>
    <t>À portique, capacité de 3000 lbs</t>
  </si>
  <si>
    <t>Presse à levier</t>
  </si>
  <si>
    <t>Capacité de 5 tonnes, avec accessoires</t>
  </si>
  <si>
    <t>Presse hydraulique</t>
  </si>
  <si>
    <t>Capacité 70 tonnes, plateau de 24" X 24", 12 pouces de course du coulisseau</t>
  </si>
  <si>
    <t>Presse mécanique</t>
  </si>
  <si>
    <t>Capacité 44 tonnes, embrayage pneumatique</t>
  </si>
  <si>
    <t>Projecteur multimédia</t>
  </si>
  <si>
    <t>1200 lumens, grand angle pour projecton à courte distance</t>
  </si>
  <si>
    <t>Rectifieuse au diamant</t>
  </si>
  <si>
    <t>Par ensemble, pointe unique 1/4 carat + forme concave NR 3P6, pour meule 10", NS-3, forme concave 5P6, formes convexes etc</t>
  </si>
  <si>
    <t>Rectifieuse</t>
  </si>
  <si>
    <t>Plane, pour appareil à dresser les meules, pour les formes concaves, convexes et angulaires avec accessoires</t>
  </si>
  <si>
    <t>Plane, automatique, à commande hydraulique, toute équipée</t>
  </si>
  <si>
    <t>Plane, manuelle, capacité de 150mmX450mm, plateau magnétique de 150mmX450mm, 550 V</t>
  </si>
  <si>
    <t>Réfractomètre</t>
  </si>
  <si>
    <t>Manuel, pour mesurer les concentrations d'huile solubles visuellemement.</t>
  </si>
  <si>
    <t>Règle sinus</t>
  </si>
  <si>
    <t>1" X 10", 3/4" X 1 1/4"</t>
  </si>
  <si>
    <t>1" X 5",  3/4 X 1 1/4"</t>
  </si>
  <si>
    <t>Rugosimètre</t>
  </si>
  <si>
    <t>Unité de contrôle, tête lectrice tout usage, lecture numérique</t>
  </si>
  <si>
    <t>Sableuse à jet</t>
  </si>
  <si>
    <t>Pneumatique, avec pistolet à jet, réglage de pression bague en céramique, 120 volts</t>
  </si>
  <si>
    <t>Sableuse</t>
  </si>
  <si>
    <t>Pour bandes, 3/8", pneumatique, articulé, 180 degrés, format pistolet, bandes de 3/8" X 13"</t>
  </si>
  <si>
    <t>Scie à ruban</t>
  </si>
  <si>
    <t>Verticale, capacité de 20", épaisseur maximum 12 1/2", table inclinable à 45 degrés 230 V ou 550 V</t>
  </si>
  <si>
    <t>Scie mécanique</t>
  </si>
  <si>
    <t>Alternative ou à ruban, horizontale, capacité de 14"</t>
  </si>
  <si>
    <t>Serre</t>
  </si>
  <si>
    <t>Universelles, saxton, par ensemble, type "kant twist" poignée en t, gorge profonde, machoires de polyurethane de 3" à 6", 2 par dimension</t>
  </si>
  <si>
    <t>Support d'entreposage</t>
  </si>
  <si>
    <t>Horizontal, pour le métal en feuilles</t>
  </si>
  <si>
    <t>Support d'indicateur</t>
  </si>
  <si>
    <t>Type Zéro-Set, pour queue d'arronde</t>
  </si>
  <si>
    <t>Support</t>
  </si>
  <si>
    <t>Horizontal, pour courtes barres en acier</t>
  </si>
  <si>
    <t>Système de montage</t>
  </si>
  <si>
    <t>En collet, manuel, pour table de fraiseuse, montage vertical ou horizontal</t>
  </si>
  <si>
    <t>Table de sinus</t>
  </si>
  <si>
    <t>Magnétique, à angle composé, 6" X 6" X 6"</t>
  </si>
  <si>
    <t>Table hydraulique</t>
  </si>
  <si>
    <t>Manuelle, hauteur ajustable de 24" à 42", capacité de 2000 lbs</t>
  </si>
  <si>
    <t>Tour</t>
  </si>
  <si>
    <t>Pour lecteur numérique 2 axes, avec règle, résolution 0,0001"</t>
  </si>
  <si>
    <t>Pour barres d'alésages, pour diamètres minimaux de 1/2", 1" et 1 1/2', de géométrie et à plaquettes, au choix de l'établissement</t>
  </si>
  <si>
    <t>Conventionnelle, entièrement équipée</t>
  </si>
  <si>
    <t>Transpalette</t>
  </si>
  <si>
    <t>Ventouse</t>
  </si>
  <si>
    <t>Sur poignée, pour récupérer des pièces de métal dans la presse</t>
  </si>
  <si>
    <t>Vêtements et équipements</t>
  </si>
  <si>
    <t>Pour la trempe, rablier et gants en amiante, pinces, visière etc.</t>
  </si>
  <si>
    <t>Vis de transfert</t>
  </si>
  <si>
    <t>Par ensemble de 12, 6 dimensions, au choix de l'établissement</t>
  </si>
  <si>
    <t>Par ensemble de 12, de type Nielsen, dimension : 1/4" - 20", 5/16"-18", 10"-32", plus une dimension au choix de l'établissement</t>
  </si>
  <si>
    <t>Mobilier</t>
  </si>
  <si>
    <t>Appareillages et outillages</t>
  </si>
  <si>
    <t>Matriçage</t>
  </si>
  <si>
    <t>Tous</t>
  </si>
  <si>
    <t>4,5,6,7,8,9,10,11,13,14</t>
  </si>
  <si>
    <t>tous</t>
  </si>
  <si>
    <t>4, 7, 8,</t>
  </si>
  <si>
    <t>9, 11, 12, 13, 14</t>
  </si>
  <si>
    <t>14</t>
  </si>
  <si>
    <t>6, 8,10,11,13,14</t>
  </si>
  <si>
    <t>6, 7, 8, 11, 13, 14</t>
  </si>
  <si>
    <t>4, 6, 8, 10, 11, 13, 14</t>
  </si>
  <si>
    <t>5, 8</t>
  </si>
  <si>
    <t>5, 6, ,8, 11, 13, 14</t>
  </si>
  <si>
    <t>9, 10, 11, 13, 14</t>
  </si>
  <si>
    <t>4, 5, 6, 7, 8, 9, 10, 11, 13, 14</t>
  </si>
  <si>
    <t>4, 5, 6, 7, 8, 10, 11, 13, 14</t>
  </si>
  <si>
    <t>4, 5, 6, 7 ,8, 9, 10, 11, 13, 14</t>
  </si>
  <si>
    <t>4, 5,  6, 7, 8, 9, 10, 11, 13, 14</t>
  </si>
  <si>
    <t>8, 10, 11, 12, 13, 14</t>
  </si>
  <si>
    <t>8, 10, 11,12, 13, 14</t>
  </si>
  <si>
    <t>8, 10, 11, 13, 14</t>
  </si>
  <si>
    <t>8, 10, 11, 12,13, 14</t>
  </si>
  <si>
    <t>4, 9, 10, 11, 13, 14</t>
  </si>
  <si>
    <t>4,  9, 10, 11, 13, 14</t>
  </si>
  <si>
    <t>4, 10, 11, 13, 14</t>
  </si>
  <si>
    <t>4, 8, 9, 10,11, 13, 14</t>
  </si>
  <si>
    <t>5, 6, 7, 8, 10, 11, 13, 14</t>
  </si>
  <si>
    <t>9</t>
  </si>
  <si>
    <t>6</t>
  </si>
  <si>
    <t>4, 6, 8, 9, 10,11, 13, 14</t>
  </si>
  <si>
    <t>4, 5, 6, 7, 8, 11, 13, 14,</t>
  </si>
  <si>
    <t>4, 6, 8, 10,11, 13, 14</t>
  </si>
  <si>
    <t>4, 8, 9, 10, 11, 13, 14</t>
  </si>
  <si>
    <t>4, 8, 11, 13, 14</t>
  </si>
  <si>
    <t>4, 5, 6, 7, 8, 9, 10, 11, 13,</t>
  </si>
  <si>
    <t>4, 8, 9, 10,11,13, 14</t>
  </si>
  <si>
    <t>4, 6, 7, 8, 10, 11, 13, 14</t>
  </si>
  <si>
    <t>4, 5, 6, 8, 10, 11, 13, 14</t>
  </si>
  <si>
    <t>4, 5, 6, 8</t>
  </si>
  <si>
    <t>4, 5, 6, 7, 8,</t>
  </si>
  <si>
    <t>4, 8, 10, 11,13, 14</t>
  </si>
  <si>
    <t>4, 5, 6, 8, 10, 11,13, 14</t>
  </si>
  <si>
    <t>8, 11, 13, 14</t>
  </si>
  <si>
    <t>4, 8, 10, 11, 13, 14</t>
  </si>
  <si>
    <t>8, 10, 11,13, 14</t>
  </si>
  <si>
    <t>8,10,11,12,13,14</t>
  </si>
  <si>
    <t>8, 10, 11,12,13, 14</t>
  </si>
  <si>
    <t>8</t>
  </si>
  <si>
    <t>5, 6, 7, 8, 10,11, 12, 13, 14</t>
  </si>
  <si>
    <t>4, 5, 6, 8, 10, 11, 12, 13, 14</t>
  </si>
  <si>
    <t>4, 5, 7, 9, 10, 11, 13, 14,</t>
  </si>
  <si>
    <t>7, 8, 11, 13, 14</t>
  </si>
  <si>
    <t>5, 6, 7, 8, 11, 13, 14</t>
  </si>
  <si>
    <t>5</t>
  </si>
  <si>
    <t>4, 5, 6,8, 10, 11, 13, 14</t>
  </si>
  <si>
    <t>4, 5, 6, 8, 10,11, 13,14</t>
  </si>
  <si>
    <t>4, 5, 7, 8, 9, 10,</t>
  </si>
  <si>
    <t>4, 8, 10,11,13,14</t>
  </si>
  <si>
    <t>4,  8, 10, 11, 13, 14</t>
  </si>
  <si>
    <t>4, 8, 10, 11, 13,14</t>
  </si>
  <si>
    <t>8,10,11,13,14</t>
  </si>
  <si>
    <t>4, 7, 8,9, 10, 11, 13, 14</t>
  </si>
  <si>
    <t>6, 7, 8, 10, 11, 13, 14</t>
  </si>
  <si>
    <t>9, 10, 11, 12, 13, 14</t>
  </si>
  <si>
    <t>4, 5, 8, 10,11, 13,14</t>
  </si>
  <si>
    <t>4, 5, 8, 10, 11, 13, 14</t>
  </si>
  <si>
    <t>4, 5, 8,  10, 11, 13, 14</t>
  </si>
  <si>
    <t>4, 5, 8,10,11,13,14</t>
  </si>
  <si>
    <t>4, 5,  8, 10, 11, 13,14</t>
  </si>
  <si>
    <t>4, 6, ,8, 10, 11, 13, 14</t>
  </si>
  <si>
    <t>4, 5, 6, 7, 8, 9,10,11, 13,14</t>
  </si>
  <si>
    <t>4, 10, 14</t>
  </si>
  <si>
    <t>TOUR</t>
  </si>
  <si>
    <t>CLAS</t>
  </si>
  <si>
    <t>EIME</t>
  </si>
  <si>
    <t>ASSE</t>
  </si>
  <si>
    <t>RETR</t>
  </si>
  <si>
    <t xml:space="preserve"> MOCN</t>
  </si>
  <si>
    <t>PRES</t>
  </si>
  <si>
    <t>FRAI</t>
  </si>
  <si>
    <t>USI</t>
  </si>
  <si>
    <t>MOCN</t>
  </si>
  <si>
    <t>PERC</t>
  </si>
  <si>
    <t>Matriçage - ASP 5041</t>
  </si>
  <si>
    <t>Abrasif</t>
  </si>
  <si>
    <t>Sur toile, par rouleaux, grades au choix de l'établissement</t>
  </si>
  <si>
    <t>Acier</t>
  </si>
  <si>
    <t>À outil, fini et dimension au choix de l'établissement</t>
  </si>
  <si>
    <t>Allié, fini et dimensions au choix de l'établissement</t>
  </si>
  <si>
    <t>Doux, Fini et dimensions au choix de l'établissement</t>
  </si>
  <si>
    <t>Alésoir</t>
  </si>
  <si>
    <t>À machines, tige cylindrique, carbure solide ou acier rapide, pour goupilles cylindriques 1/4", 5/16" et 3/8", au choix de l'établissement</t>
  </si>
  <si>
    <t>Analyse de la composition des métaux</t>
  </si>
  <si>
    <t>Service de sous-traitance, analyse des propriétés de bandes et aciers fins, propriétés, "shear strenght" etc.</t>
  </si>
  <si>
    <t>Anti-rouille</t>
  </si>
  <si>
    <t>En aérosol, pour protéger les pièces et les composants d'outils de presse usinés, 340 g,  de type "Tool and die saver"</t>
  </si>
  <si>
    <t>Brosse et de fraise</t>
  </si>
  <si>
    <t>Par ensemble, pour le polissage et l'usinage fin, au choix du centre de formation</t>
  </si>
  <si>
    <t>Bague</t>
  </si>
  <si>
    <t>À ressort de matrice, pour guider et retenir les ressorts, longueur et diamètres à déterminer par l'établissement</t>
  </si>
  <si>
    <t>Bande</t>
  </si>
  <si>
    <t>De papier, émery</t>
  </si>
  <si>
    <t>Protectrice, pour arêtes tranchante, style "Huot sleeve web", amovible, par rouleau</t>
  </si>
  <si>
    <t>Base magnétique</t>
  </si>
  <si>
    <t>Pour indicateurs à cadrans, tige pour ajustement de précision, base à aimant</t>
  </si>
  <si>
    <t>Bloc</t>
  </si>
  <si>
    <t>À colonne, 1 par étudiant : 8" X 6" et une fois 12" X 18" ou au choix de l'établissement</t>
  </si>
  <si>
    <t>Bouton</t>
  </si>
  <si>
    <t>De matrice, en m2, avec ou sans tête, inversée ou non, différents diamètres et longueurs au choix de l'établissement</t>
  </si>
  <si>
    <t>Burin</t>
  </si>
  <si>
    <t>Électrique pour l'identification des pièces en acier</t>
  </si>
  <si>
    <t>Cartouche d'encre</t>
  </si>
  <si>
    <t>Pour imprimante, pour les besoins d'une année, couleur et noir</t>
  </si>
  <si>
    <t>Catalogue et revue</t>
  </si>
  <si>
    <t>Au choix de l'établissement</t>
  </si>
  <si>
    <t>Chasse-goupille</t>
  </si>
  <si>
    <t>Ensemble de 1/16" à 1/2",  longs, progression fractionnaire standard.</t>
  </si>
  <si>
    <t>Longues, par ensemble, impérial et métrique</t>
  </si>
  <si>
    <t>Composé</t>
  </si>
  <si>
    <t>De bloc de filetage, solution pour empêcher le desserage, chocs et vibrations, démontable, format 50 ml.</t>
  </si>
  <si>
    <t>DE galvanisation à froid, revêtement époxydique, protecteur contre la rouille, pour l'acier en bande,  composé de zinc en aérosol, 16 oz</t>
  </si>
  <si>
    <t>De polissage, pour meules de coton, barre d'une livre, pour l'acier trempé</t>
  </si>
  <si>
    <t>Cotisation annuelle à la CSST pour les stages</t>
  </si>
  <si>
    <t>Cylindre</t>
  </si>
  <si>
    <t>À l'azote, flange mount,  course courte et puissance au choix de l'établissement</t>
  </si>
  <si>
    <t>Dégraisseur</t>
  </si>
  <si>
    <t>Pour laveur de pièce, en sceau de 5 gallons</t>
  </si>
  <si>
    <t>Diamant</t>
  </si>
  <si>
    <t>Dresseur de meule, queue de 7/16" de diamètre, tout usage, 3/4 carat</t>
  </si>
  <si>
    <t>Dispositif de contrôle de la bande</t>
  </si>
  <si>
    <t>"Stock puSher", ensemble avec cam, petit</t>
  </si>
  <si>
    <t>Ébauche</t>
  </si>
  <si>
    <t>De poinçons, avec éjecteurs, munis de mécanismes d'éjection à ressort, longueur, diamètre et type au choix de l'établissement.</t>
  </si>
  <si>
    <t>De poinçons de perçage, cylindriques, avec tête, en A2 trempé, diamètre et longueurs au choix de l'établissement</t>
  </si>
  <si>
    <t>Encadrement pour stages</t>
  </si>
  <si>
    <t>Transport et frais de séjour</t>
  </si>
  <si>
    <t>Encre à tracer et liquide nettoyant</t>
  </si>
  <si>
    <t>Pour le tracage et le nettoyage subséquent des pièces, en aérosol</t>
  </si>
  <si>
    <t>Feuillard</t>
  </si>
  <si>
    <t>Ensembles de feuillards acier trempé 6" X 12" de 0,001" à 0,031", par ensemble de 15</t>
  </si>
  <si>
    <t>Foret</t>
  </si>
  <si>
    <t>17/64", hélicoidal à pointe divisée, en cobalt, pour acier à outil</t>
  </si>
  <si>
    <t>19/64", hélicoidal, acier rapide, cobalt, 135 degrés, pour acier à outil</t>
  </si>
  <si>
    <t>21/64", acier rapide, hélicoidal, cobalt, pour acier à outil, 135, longueurs au choix de l'établissement</t>
  </si>
  <si>
    <t>23/64", hélicoidal, acier rapide et cobalt, 135 degrés pour acier à outils, longueur au choix de l'établissement</t>
  </si>
  <si>
    <t>25/64", hélicoidal, acier rapide, cobalt, pour acier à outil, 135 degrés, longueur au choix de l'établissement</t>
  </si>
  <si>
    <t>5/16, hélicoidale à pointe divisée, cobalt, pour acier à outil</t>
  </si>
  <si>
    <t>À centrer, par ensemble,  No 1 à 6, en carbure solide</t>
  </si>
  <si>
    <t>À tige droite ou conique, en acier rapide, fraction, numéro, lettre, métrique au choix de l'établissement</t>
  </si>
  <si>
    <t>Extra long, sous 1/2" de diamètre, au choix de l'établissement</t>
  </si>
  <si>
    <t>À centrer, no 1 à 6, en acier rapide</t>
  </si>
  <si>
    <t>À chanfreiner, par ensemble de 5, à angles variés, diamètre de 3/8 à 1 3/16</t>
  </si>
  <si>
    <t>En bout droit, par ensemble, en acier rapide, diamètre et longueur au choix de l'établissement</t>
  </si>
  <si>
    <t>Pour barre d'alésage, diamètre et longueur au choix de l'établissement, affûtable, en acier rapide</t>
  </si>
  <si>
    <t>Pour plaquettes de carbure, pour fraises à surfacer et barres d'alésage, forme et grade au choix de l'établissement</t>
  </si>
  <si>
    <t>Goujon</t>
  </si>
  <si>
    <t>Cylindrique, diamètres et longueurs au choix de l'établissement, pour l'assemblage des matrices</t>
  </si>
  <si>
    <t>Graisse</t>
  </si>
  <si>
    <t>Universelle, au lithium, haute pression et haute température, en tubes</t>
  </si>
  <si>
    <t>Habillement</t>
  </si>
  <si>
    <t>Pour enseignants, sarauds, souliers, lunettes de protection</t>
  </si>
  <si>
    <t>Huile</t>
  </si>
  <si>
    <t>De coupe, type "Rapid Tap" pour métaux à faible indice d'usinabilité. Canettes de 16 oz.</t>
  </si>
  <si>
    <t>De trempe, par litre</t>
  </si>
  <si>
    <t>Diélectrique, baril de 55 gal</t>
  </si>
  <si>
    <t>Hydraulique, par litre</t>
  </si>
  <si>
    <t>Solubre, par litre</t>
  </si>
  <si>
    <t>Impression de documents</t>
  </si>
  <si>
    <t>Comprends disquette, plans, fasicules et notes de cours</t>
  </si>
  <si>
    <t>Indicateur de rives</t>
  </si>
  <si>
    <t>Edge finder, diamètre 3/8", à ressort antagoniste</t>
  </si>
  <si>
    <t>À lame, 0,001" à 0,025"</t>
  </si>
  <si>
    <t>D'épaisseur, en acier trempé, en bandes 12" X 1/2", de 0,001" à 0,010", y compris 0,0015" et 0,0025", par ensemble</t>
  </si>
  <si>
    <t>Lame</t>
  </si>
  <si>
    <t>Compatible avec la scie achetée, de rechange</t>
  </si>
  <si>
    <t>Lame de scie à ruban</t>
  </si>
  <si>
    <t>Différents pas de lames de scies selon les applications et la machine utilisée, à déterminer selon les centres</t>
  </si>
  <si>
    <t>Laveur de pièces</t>
  </si>
  <si>
    <t>Contrat de service</t>
  </si>
  <si>
    <t>Lime</t>
  </si>
  <si>
    <t>Forme et dimension au choix de l'établissement, avec poignées</t>
  </si>
  <si>
    <t>Lubrifiant</t>
  </si>
  <si>
    <t>De blocs à colonnes, par gallon</t>
  </si>
  <si>
    <t>Marqueur</t>
  </si>
  <si>
    <t>Pour métaux, style "ball pain marker", pour l'identification des pièces de bruts</t>
  </si>
  <si>
    <t>Matériel didactique</t>
  </si>
  <si>
    <t>Matériel pour machine à électro-érosion à fil</t>
  </si>
  <si>
    <t>Fil, filtres, résine, guides, buses</t>
  </si>
  <si>
    <t>Métal</t>
  </si>
  <si>
    <t>En feuille, coupé, en acier doux, composition, finition, dimensions des bandes selon les essais à effectuer à la presse et les projets</t>
  </si>
  <si>
    <t>En feuille, coupé, en acier inoxydable, composition, finition, dimensions des bandes selon les essais à effectuer à la presse et les projets</t>
  </si>
  <si>
    <t>En feuille, coupé, en aluminium, composition, finition, dimensions des bandes selon les essais à effectuer à la presse et les projets</t>
  </si>
  <si>
    <t>En feuille, coupé, en laiton, composition, finition, dimensions des bandes selon les essais à effectuer à la presse et les projets</t>
  </si>
  <si>
    <t>Meule</t>
  </si>
  <si>
    <t>Pour rectifieuse plane, au choix del'établissement</t>
  </si>
  <si>
    <t>Au diamant, pour affûteuse sur pied, au choix de l'établissement</t>
  </si>
  <si>
    <t>Outil à ébavurer</t>
  </si>
  <si>
    <t>Manuel avec lame de rechanges.</t>
  </si>
  <si>
    <t>Outills pour les raccords de graissage</t>
  </si>
  <si>
    <t>Outil 4 en 1 pour la réparation, la pose et l'enlèvement des raccords de graissage, pour raccords 1/9-28</t>
  </si>
  <si>
    <t xml:space="preserve">Outils à chambrer </t>
  </si>
  <si>
    <t>Par ensemble, au choix de l'établissement</t>
  </si>
  <si>
    <t>Outils de taraudage</t>
  </si>
  <si>
    <t>Taraud, pour matériaux au dessus, rc 30, à brise copeaux,  pas et diamètres au choix de l'établissement, machine ou manuel</t>
  </si>
  <si>
    <t>Outils de tour brasés</t>
  </si>
  <si>
    <t>Ensemble de grades , formes et à gauche ou droite, au choix de l'établissement</t>
  </si>
  <si>
    <t>Peinture</t>
  </si>
  <si>
    <t>Contre la rouille, peinture émail alkyde en aérosol pour aciers et composants, de 2 couleurs</t>
  </si>
  <si>
    <t>Pilote</t>
  </si>
  <si>
    <t>Standard, à pointe ou à rayon, métrique ou impérial, dimensions au choix de l'établissement.</t>
  </si>
  <si>
    <t>Pince à long bec</t>
  </si>
  <si>
    <t>6", Fuller B-25</t>
  </si>
  <si>
    <t>Pistolet graisseur</t>
  </si>
  <si>
    <t>À levier, 3 modes de chargement : vrac, cartouche ou pompe à pression, capacité 16 oz, avec régleur de débit</t>
  </si>
  <si>
    <t>Plastique-nylon</t>
  </si>
  <si>
    <t>En barres rondes ou rectangulaires pour les essais CNC et les besoins particuliers des composants d'outils de presse, au choix de l'établissement</t>
  </si>
  <si>
    <t>Poinçons et boutons</t>
  </si>
  <si>
    <t>De forme et de formage, pour percage et fraisage à 82 degrés, extrusion, filetage, oblong, trous de serrure, etc,</t>
  </si>
  <si>
    <t>Poinçon</t>
  </si>
  <si>
    <t>Type, Bail Lock, ensemble de perforateurs, avec ou sans éjecteurs, plaque de montage et accessoires au choix de l'établissement.</t>
  </si>
  <si>
    <t>Pointe à tracer</t>
  </si>
  <si>
    <t>En acier trempé, 7 mm diamètre, 150 mm de longueur</t>
  </si>
  <si>
    <t>Pointe</t>
  </si>
  <si>
    <t>En diamant, pour burin électrique, pointe de rechange en diamant pour le burin électrique</t>
  </si>
  <si>
    <t xml:space="preserve">Pointeau </t>
  </si>
  <si>
    <t>De transfert, par ensemble de 28 pièces, de 3/32" à 1/2", progression au 1/64", 4 7/8" de long</t>
  </si>
  <si>
    <t>Raccords de graissage</t>
  </si>
  <si>
    <t>À filet conique, 1/4" -28"</t>
  </si>
  <si>
    <t>Règle</t>
  </si>
  <si>
    <t>12", en acier chromé</t>
  </si>
  <si>
    <t>6", en acier chromé</t>
  </si>
  <si>
    <t>Ressort de matrice</t>
  </si>
  <si>
    <t>Conventionnels, les grades (couleurs), diamètre intérieurs et extérieurs, longueurs au choix de l'établissement.</t>
  </si>
  <si>
    <t>Ruban à mesurer</t>
  </si>
  <si>
    <t>3/4" X 12'</t>
  </si>
  <si>
    <t>Scie à métal</t>
  </si>
  <si>
    <t>Manuelle, de type "Hacksaw"</t>
  </si>
  <si>
    <t>Service externe de calibration des instruments de mesure</t>
  </si>
  <si>
    <t>Comparateur optique, marbres, cales étalons, etc</t>
  </si>
  <si>
    <t>Service externe d'entretien de l'équipement</t>
  </si>
  <si>
    <t>Sous-traitance pour machines outils et outillage</t>
  </si>
  <si>
    <t>Services externes de traitement thermique</t>
  </si>
  <si>
    <t>Sous-traitance pour les aciers fins</t>
  </si>
  <si>
    <t>Taraud extracteur</t>
  </si>
  <si>
    <t>Ensemble de type Chicago-latrobe</t>
  </si>
  <si>
    <t>Trouse de premiers soins</t>
  </si>
  <si>
    <t>Selon les normes en vigueur</t>
  </si>
  <si>
    <t>Urethane</t>
  </si>
  <si>
    <t>Pour dévêtisseurs, à fond ouvert ou non, diamètres et longueurs au choix de l'établissement.</t>
  </si>
  <si>
    <t>Vis</t>
  </si>
  <si>
    <t>À 6 pans creux, à tête cylindrique, diamètres, type de filet  et longueurs au choix de l'établissement, pour l'assemblage des outils de presse</t>
  </si>
  <si>
    <t>À épaulement pour les composant d'outils de presse,  longueurs et diamètres au choix de l'établissement</t>
  </si>
  <si>
    <t>Volume</t>
  </si>
  <si>
    <t>Référence pour enseignants, Au choix de l'établissement</t>
  </si>
  <si>
    <t>Ressources matérielles</t>
  </si>
  <si>
    <t>4,6,7,8,</t>
  </si>
  <si>
    <t>4, ,7, 8, 9, 10, 11, 13, 14</t>
  </si>
  <si>
    <t>4,10,11,13,14,</t>
  </si>
  <si>
    <t>4, 6, 7, 8, 9, 10, 11, 13, 14</t>
  </si>
  <si>
    <t>6, 7, 8, 11, 13, 14,</t>
  </si>
  <si>
    <t>10, 14</t>
  </si>
  <si>
    <t>4, 5, 8, 9, 10,11, 13, 14</t>
  </si>
  <si>
    <t>4, 6, 7, 8, 9,10, 11, 13, 14,</t>
  </si>
  <si>
    <t>4, 9, 10,11, 13, 14</t>
  </si>
  <si>
    <t>11, 13, 14</t>
  </si>
  <si>
    <t>15</t>
  </si>
  <si>
    <t>12, 13, 14</t>
  </si>
  <si>
    <t>11, 12, 13, 14</t>
  </si>
  <si>
    <t>6,8,11,13,14</t>
  </si>
  <si>
    <t>6, 8, 11,13, 14</t>
  </si>
  <si>
    <t>4, 7, 8, 9, 10, 11, 13, 14</t>
  </si>
  <si>
    <t>4, 8,, 10, 11, 13, 14</t>
  </si>
  <si>
    <t>6, 8, 11, 13,14</t>
  </si>
  <si>
    <t>4, 5, 8, 10, 11, 13, 14,</t>
  </si>
  <si>
    <t>7, 8, 11,13,14</t>
  </si>
  <si>
    <t>4, 5, 7, 8, 10, 11, 12, 13, 14</t>
  </si>
  <si>
    <t>8, 14</t>
  </si>
  <si>
    <t>4, 6, 7, 8, 11, 13, 14</t>
  </si>
  <si>
    <t>12</t>
  </si>
  <si>
    <t>7</t>
  </si>
  <si>
    <t>6, 8 10, 11, 13, 14</t>
  </si>
  <si>
    <t>6,  8, 11, 13, 14</t>
  </si>
  <si>
    <t>4, 5, 6, 8, 10,11,13, 14</t>
  </si>
  <si>
    <t>4, 8, 10, 11,13,14</t>
  </si>
  <si>
    <t>2, 4, 8, 9, 10, 11, 13, 14</t>
  </si>
  <si>
    <t>10, ,11, 13, 14</t>
  </si>
  <si>
    <t>4, 5, 8, 9, 10, 11, 13, 14</t>
  </si>
  <si>
    <t>4, 10,11,13,14</t>
  </si>
  <si>
    <t>4,8,10,11,13,14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</si>
</sst>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44" fontId="4" fillId="0" borderId="1" xfId="2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44" fontId="4" fillId="0" borderId="1" xfId="2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3" applyFont="1" applyFill="1" applyBorder="1" applyAlignment="1">
      <alignment horizontal="center" wrapText="1"/>
    </xf>
    <xf numFmtId="0" fontId="3" fillId="0" borderId="2" xfId="3" applyFont="1" applyFill="1" applyBorder="1" applyAlignment="1">
      <alignment horizontal="center" wrapText="1"/>
    </xf>
    <xf numFmtId="0" fontId="3" fillId="0" borderId="2" xfId="3" applyFont="1" applyFill="1" applyBorder="1" applyAlignment="1">
      <alignment wrapText="1"/>
    </xf>
    <xf numFmtId="0" fontId="3" fillId="0" borderId="2" xfId="3" applyFont="1" applyFill="1" applyBorder="1" applyAlignment="1">
      <alignment horizontal="center" vertical="center" wrapText="1"/>
    </xf>
    <xf numFmtId="44" fontId="4" fillId="0" borderId="2" xfId="2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3" applyFont="1" applyFill="1" applyBorder="1" applyAlignment="1">
      <alignment horizontal="center" wrapText="1"/>
    </xf>
    <xf numFmtId="0" fontId="3" fillId="0" borderId="4" xfId="3" applyFont="1" applyFill="1" applyBorder="1" applyAlignment="1">
      <alignment horizontal="center" wrapText="1"/>
    </xf>
    <xf numFmtId="0" fontId="3" fillId="0" borderId="5" xfId="3" applyFont="1" applyFill="1" applyBorder="1" applyAlignment="1">
      <alignment wrapText="1"/>
    </xf>
    <xf numFmtId="0" fontId="3" fillId="0" borderId="6" xfId="3" applyFont="1" applyFill="1" applyBorder="1" applyAlignment="1">
      <alignment wrapText="1"/>
    </xf>
    <xf numFmtId="44" fontId="2" fillId="2" borderId="8" xfId="0" applyNumberFormat="1" applyFont="1" applyFill="1" applyBorder="1" applyAlignment="1">
      <alignment horizontal="center" vertical="center" wrapText="1"/>
    </xf>
    <xf numFmtId="164" fontId="2" fillId="2" borderId="8" xfId="1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wrapText="1"/>
    </xf>
    <xf numFmtId="0" fontId="3" fillId="0" borderId="11" xfId="3" applyFont="1" applyFill="1" applyBorder="1" applyAlignment="1">
      <alignment horizontal="center" wrapText="1"/>
    </xf>
    <xf numFmtId="0" fontId="3" fillId="0" borderId="11" xfId="3" applyFont="1" applyFill="1" applyBorder="1" applyAlignment="1">
      <alignment wrapText="1"/>
    </xf>
    <xf numFmtId="0" fontId="5" fillId="0" borderId="11" xfId="3" applyFont="1" applyFill="1" applyBorder="1" applyAlignment="1">
      <alignment wrapText="1"/>
    </xf>
    <xf numFmtId="0" fontId="3" fillId="0" borderId="11" xfId="3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right" vertical="center" wrapText="1"/>
    </xf>
    <xf numFmtId="0" fontId="3" fillId="0" borderId="12" xfId="3" applyFont="1" applyFill="1" applyBorder="1" applyAlignment="1">
      <alignment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wrapText="1"/>
    </xf>
    <xf numFmtId="0" fontId="3" fillId="0" borderId="12" xfId="3" applyFont="1" applyFill="1" applyBorder="1" applyAlignment="1">
      <alignment horizontal="center" wrapText="1"/>
    </xf>
    <xf numFmtId="44" fontId="5" fillId="2" borderId="14" xfId="0" applyNumberFormat="1" applyFont="1" applyFill="1" applyBorder="1" applyAlignment="1">
      <alignment horizontal="center" vertical="center" wrapText="1"/>
    </xf>
    <xf numFmtId="164" fontId="5" fillId="2" borderId="14" xfId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</cellXfs>
  <cellStyles count="4">
    <cellStyle name="Milliers" xfId="1" builtinId="3"/>
    <cellStyle name="Monétaire" xfId="2" builtinId="4"/>
    <cellStyle name="Normal" xfId="0" builtinId="0"/>
    <cellStyle name="Normal 2" xfId="3" xr:uid="{00000000-0005-0000-0000-000003000000}"/>
  </cellStyles>
  <dxfs count="30"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1024467</xdr:colOff>
      <xdr:row>3</xdr:row>
      <xdr:rowOff>35983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8EC96E24-4F4C-4124-B1FF-0CA312D30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15067" cy="68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14817</xdr:colOff>
      <xdr:row>3</xdr:row>
      <xdr:rowOff>35983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166882CC-4D0B-48A1-8D1B-0C64AB24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15067" cy="68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65277E-1056-4179-9C7E-87C7D68B4E36}" name="Tableau1" displayName="Tableau1" ref="A7:L215" totalsRowShown="0" headerRowDxfId="16" tableBorderDxfId="29">
  <autoFilter ref="A7:L215" xr:uid="{CE65277E-1056-4179-9C7E-87C7D68B4E36}"/>
  <tableColumns count="12">
    <tableColumn id="1" xr3:uid="{2BB47FB0-A2D3-4AFA-A236-4F37867FD1B2}" name="Programme" dataDxfId="28" dataCellStyle="Normal 2"/>
    <tableColumn id="2" xr3:uid="{82CD08CA-369D-4006-9C58-B1E65B3B5F25}" name="Nom du programme" dataDxfId="27" dataCellStyle="Normal 2"/>
    <tableColumn id="3" xr3:uid="{D0704805-D1BF-41FC-9DDB-9CBB0D658600}" name="N° de catégorie" dataDxfId="26" dataCellStyle="Normal 2"/>
    <tableColumn id="4" xr3:uid="{7B928BA2-19AD-4818-A421-A7FDB89B25C9}" name="Nom de catégorie" dataDxfId="25" dataCellStyle="Normal 2"/>
    <tableColumn id="5" xr3:uid="{9B2452E4-C094-4AD6-8965-8B8C42A065D2}" name="Article " dataDxfId="24" dataCellStyle="Normal 2"/>
    <tableColumn id="6" xr3:uid="{061BFFA7-B1C1-45A9-A662-394C82BCAA25}" name="Description " dataDxfId="23" dataCellStyle="Normal 2"/>
    <tableColumn id="7" xr3:uid="{510E2F04-48A7-456F-A1E4-A2F02205418E}" name="Quantité" dataDxfId="22" dataCellStyle="Normal 2"/>
    <tableColumn id="8" xr3:uid="{C807EA64-CD54-4DE8-8B66-7EEB1C86F9C9}" name="Coût unitaire (Hors taxes)" dataDxfId="21" dataCellStyle="Monétaire"/>
    <tableColumn id="9" xr3:uid="{44463CB2-1590-4CF0-BE58-54344885AACA}" name="Coût total" dataDxfId="20" dataCellStyle="Monétaire">
      <calculatedColumnFormula>G8*H8</calculatedColumnFormula>
    </tableColumn>
    <tableColumn id="10" xr3:uid="{6D455483-0AE2-4B09-9215-F7CB82CC11FE}" name="Durée de vie " dataDxfId="19" dataCellStyle="Normal 2"/>
    <tableColumn id="11" xr3:uid="{CFD8F256-6AF4-4AB5-AC42-3B27753F4BBC}" name="Compétence principale" dataDxfId="18" dataCellStyle="Normal 2"/>
    <tableColumn id="12" xr3:uid="{2FFDDF56-FD94-4BE3-8973-831A811B2CF7}" name="Local" dataDxfId="17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A7C096-1AF9-4833-B685-8F2A96F0BF19}" name="Tableau2" displayName="Tableau2" ref="A7:L109" totalsRowShown="0" headerRowDxfId="0" headerRowBorderDxfId="14" tableBorderDxfId="15" totalsRowBorderDxfId="13">
  <autoFilter ref="A7:L109" xr:uid="{FDA7C096-1AF9-4833-B685-8F2A96F0BF19}"/>
  <tableColumns count="12">
    <tableColumn id="1" xr3:uid="{50BBB3B0-A28A-4F65-883A-2FAC9B03F0CA}" name="Programme" dataDxfId="12" dataCellStyle="Normal 2"/>
    <tableColumn id="2" xr3:uid="{40976953-7637-4D84-8452-C0E4EF89F300}" name="Nom du programme" dataDxfId="11" dataCellStyle="Normal 2"/>
    <tableColumn id="3" xr3:uid="{B7E14C38-5B55-42C9-8457-7761E87AF996}" name="Catégorie" dataDxfId="10"/>
    <tableColumn id="4" xr3:uid="{49828329-46F8-4E21-918D-943B89F86D50}" name="Nom de catégorie" dataDxfId="9"/>
    <tableColumn id="5" xr3:uid="{BDE0C6C4-235E-4A0C-A4E0-2CDD1D7B631F}" name="Article " dataDxfId="8"/>
    <tableColumn id="6" xr3:uid="{852C6A51-6F85-4C05-90A7-20767A3092EF}" name="Description " dataDxfId="7"/>
    <tableColumn id="7" xr3:uid="{821ED607-D71B-4DBE-B4A6-1A0BA207118C}" name="Quantité" dataDxfId="6"/>
    <tableColumn id="8" xr3:uid="{853DD2AF-75DB-4B74-9BA9-259CD4C56642}" name="Coût unitaire (hors taxes)" dataDxfId="5" dataCellStyle="Monétaire"/>
    <tableColumn id="9" xr3:uid="{0C7B4B81-CA3C-44DD-995C-9537341C5D06}" name="Coût total" dataDxfId="4" dataCellStyle="Monétaire">
      <calculatedColumnFormula>G8*H8</calculatedColumnFormula>
    </tableColumn>
    <tableColumn id="10" xr3:uid="{5BF375D6-8AD8-4A33-8141-39F59D9EF20F}" name="Taux de remplacement annuel (%)" dataDxfId="3"/>
    <tableColumn id="11" xr3:uid="{41DDD641-1D3D-4D8C-9266-0040644821B2}" name="Compétence principale" dataDxfId="2"/>
    <tableColumn id="12" xr3:uid="{0B109FF2-387D-44E2-B6D2-6F4700C43C2B}" name="Local" dataDxfId="1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215"/>
  <sheetViews>
    <sheetView workbookViewId="0">
      <selection activeCell="A7" sqref="A7:XFD7"/>
    </sheetView>
  </sheetViews>
  <sheetFormatPr baseColWidth="10" defaultRowHeight="15" x14ac:dyDescent="0.25"/>
  <cols>
    <col min="1" max="1" width="14.85546875" style="1" customWidth="1"/>
    <col min="2" max="2" width="16.85546875" style="1" customWidth="1"/>
    <col min="3" max="3" width="13.140625" customWidth="1"/>
    <col min="4" max="4" width="22.140625" customWidth="1"/>
    <col min="5" max="5" width="37.85546875" customWidth="1"/>
    <col min="6" max="6" width="40.85546875" customWidth="1"/>
    <col min="7" max="7" width="13" customWidth="1"/>
    <col min="8" max="8" width="16" customWidth="1"/>
    <col min="9" max="9" width="14.7109375" customWidth="1"/>
    <col min="10" max="10" width="12.28515625" customWidth="1"/>
    <col min="11" max="11" width="16.140625" customWidth="1"/>
    <col min="12" max="12" width="11.85546875" customWidth="1"/>
  </cols>
  <sheetData>
    <row r="3" spans="1:12" ht="21" x14ac:dyDescent="0.35">
      <c r="A3" s="24" t="s">
        <v>422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7.25" x14ac:dyDescent="0.3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7" spans="1:12" s="4" customFormat="1" ht="30.75" thickBot="1" x14ac:dyDescent="0.3">
      <c r="A7" s="38" t="s">
        <v>0</v>
      </c>
      <c r="B7" s="39" t="s">
        <v>10</v>
      </c>
      <c r="C7" s="29" t="s">
        <v>12</v>
      </c>
      <c r="D7" s="29" t="s">
        <v>11</v>
      </c>
      <c r="E7" s="29" t="s">
        <v>2</v>
      </c>
      <c r="F7" s="29" t="s">
        <v>3</v>
      </c>
      <c r="G7" s="29" t="s">
        <v>4</v>
      </c>
      <c r="H7" s="30" t="s">
        <v>5</v>
      </c>
      <c r="I7" s="30" t="s">
        <v>9</v>
      </c>
      <c r="J7" s="29" t="s">
        <v>6</v>
      </c>
      <c r="K7" s="29" t="s">
        <v>7</v>
      </c>
      <c r="L7" s="40" t="s">
        <v>8</v>
      </c>
    </row>
    <row r="8" spans="1:12" s="3" customFormat="1" ht="43.5" x14ac:dyDescent="0.25">
      <c r="A8" s="25">
        <v>5041</v>
      </c>
      <c r="B8" s="19" t="s">
        <v>340</v>
      </c>
      <c r="C8" s="19">
        <v>1</v>
      </c>
      <c r="D8" s="19" t="s">
        <v>338</v>
      </c>
      <c r="E8" s="20" t="s">
        <v>17</v>
      </c>
      <c r="F8" s="20" t="s">
        <v>18</v>
      </c>
      <c r="G8" s="21">
        <v>12</v>
      </c>
      <c r="H8" s="22">
        <v>125</v>
      </c>
      <c r="I8" s="22">
        <f>G8*H8</f>
        <v>1500</v>
      </c>
      <c r="J8" s="21">
        <v>25</v>
      </c>
      <c r="K8" s="19" t="s">
        <v>341</v>
      </c>
      <c r="L8" s="27" t="s">
        <v>411</v>
      </c>
    </row>
    <row r="9" spans="1:12" s="3" customFormat="1" ht="29.25" x14ac:dyDescent="0.25">
      <c r="A9" s="26">
        <v>5041</v>
      </c>
      <c r="B9" s="5" t="s">
        <v>340</v>
      </c>
      <c r="C9" s="5">
        <v>1</v>
      </c>
      <c r="D9" s="5" t="s">
        <v>338</v>
      </c>
      <c r="E9" s="6" t="s">
        <v>19</v>
      </c>
      <c r="F9" s="6" t="s">
        <v>20</v>
      </c>
      <c r="G9" s="7">
        <v>12</v>
      </c>
      <c r="H9" s="8">
        <v>175</v>
      </c>
      <c r="I9" s="8">
        <f t="shared" ref="I9:I72" si="0">G9*H9</f>
        <v>2100</v>
      </c>
      <c r="J9" s="7">
        <v>10</v>
      </c>
      <c r="K9" s="5" t="s">
        <v>341</v>
      </c>
      <c r="L9" s="28" t="s">
        <v>412</v>
      </c>
    </row>
    <row r="10" spans="1:12" s="3" customFormat="1" ht="29.25" x14ac:dyDescent="0.25">
      <c r="A10" s="26">
        <v>5041</v>
      </c>
      <c r="B10" s="5" t="s">
        <v>340</v>
      </c>
      <c r="C10" s="5">
        <v>1</v>
      </c>
      <c r="D10" s="5" t="s">
        <v>338</v>
      </c>
      <c r="E10" s="6" t="s">
        <v>21</v>
      </c>
      <c r="F10" s="9" t="s">
        <v>22</v>
      </c>
      <c r="G10" s="7">
        <v>1</v>
      </c>
      <c r="H10" s="8">
        <v>300</v>
      </c>
      <c r="I10" s="8">
        <f t="shared" si="0"/>
        <v>300</v>
      </c>
      <c r="J10" s="7">
        <v>25</v>
      </c>
      <c r="K10" s="5" t="s">
        <v>341</v>
      </c>
      <c r="L10" s="28" t="s">
        <v>413</v>
      </c>
    </row>
    <row r="11" spans="1:12" s="3" customFormat="1" x14ac:dyDescent="0.25">
      <c r="A11" s="26">
        <v>5041</v>
      </c>
      <c r="B11" s="5" t="s">
        <v>340</v>
      </c>
      <c r="C11" s="5">
        <v>1</v>
      </c>
      <c r="D11" s="5" t="s">
        <v>338</v>
      </c>
      <c r="E11" s="6" t="s">
        <v>23</v>
      </c>
      <c r="F11" s="6" t="s">
        <v>24</v>
      </c>
      <c r="G11" s="7">
        <v>2</v>
      </c>
      <c r="H11" s="8">
        <v>432</v>
      </c>
      <c r="I11" s="8">
        <f t="shared" si="0"/>
        <v>864</v>
      </c>
      <c r="J11" s="7">
        <v>25</v>
      </c>
      <c r="K11" s="5" t="s">
        <v>341</v>
      </c>
      <c r="L11" s="28" t="s">
        <v>413</v>
      </c>
    </row>
    <row r="12" spans="1:12" s="3" customFormat="1" x14ac:dyDescent="0.25">
      <c r="A12" s="26">
        <v>5041</v>
      </c>
      <c r="B12" s="5" t="s">
        <v>340</v>
      </c>
      <c r="C12" s="5">
        <v>1</v>
      </c>
      <c r="D12" s="5" t="s">
        <v>338</v>
      </c>
      <c r="E12" s="6" t="s">
        <v>25</v>
      </c>
      <c r="F12" s="6" t="s">
        <v>26</v>
      </c>
      <c r="G12" s="7">
        <v>12</v>
      </c>
      <c r="H12" s="8">
        <v>45</v>
      </c>
      <c r="I12" s="8">
        <f t="shared" si="0"/>
        <v>540</v>
      </c>
      <c r="J12" s="7">
        <v>20</v>
      </c>
      <c r="K12" s="5" t="s">
        <v>341</v>
      </c>
      <c r="L12" s="28" t="s">
        <v>412</v>
      </c>
    </row>
    <row r="13" spans="1:12" s="3" customFormat="1" x14ac:dyDescent="0.25">
      <c r="A13" s="26">
        <v>5041</v>
      </c>
      <c r="B13" s="5" t="s">
        <v>340</v>
      </c>
      <c r="C13" s="5">
        <v>1</v>
      </c>
      <c r="D13" s="5" t="s">
        <v>338</v>
      </c>
      <c r="E13" s="6" t="s">
        <v>27</v>
      </c>
      <c r="F13" s="10" t="s">
        <v>28</v>
      </c>
      <c r="G13" s="11">
        <v>4</v>
      </c>
      <c r="H13" s="8">
        <v>150</v>
      </c>
      <c r="I13" s="8">
        <f t="shared" si="0"/>
        <v>600</v>
      </c>
      <c r="J13" s="7">
        <v>20</v>
      </c>
      <c r="K13" s="12" t="s">
        <v>341</v>
      </c>
      <c r="L13" s="28" t="s">
        <v>413</v>
      </c>
    </row>
    <row r="14" spans="1:12" s="3" customFormat="1" ht="29.25" x14ac:dyDescent="0.25">
      <c r="A14" s="26">
        <v>5041</v>
      </c>
      <c r="B14" s="5" t="s">
        <v>340</v>
      </c>
      <c r="C14" s="5">
        <v>1</v>
      </c>
      <c r="D14" s="5" t="s">
        <v>338</v>
      </c>
      <c r="E14" s="6" t="s">
        <v>29</v>
      </c>
      <c r="F14" s="10" t="s">
        <v>30</v>
      </c>
      <c r="G14" s="11">
        <v>2</v>
      </c>
      <c r="H14" s="8">
        <v>175</v>
      </c>
      <c r="I14" s="8">
        <f t="shared" si="0"/>
        <v>350</v>
      </c>
      <c r="J14" s="7">
        <v>20</v>
      </c>
      <c r="K14" s="12" t="s">
        <v>341</v>
      </c>
      <c r="L14" s="28" t="s">
        <v>413</v>
      </c>
    </row>
    <row r="15" spans="1:12" s="3" customFormat="1" ht="29.25" x14ac:dyDescent="0.25">
      <c r="A15" s="26">
        <v>5041</v>
      </c>
      <c r="B15" s="5" t="s">
        <v>340</v>
      </c>
      <c r="C15" s="5">
        <v>1</v>
      </c>
      <c r="D15" s="5" t="s">
        <v>338</v>
      </c>
      <c r="E15" s="6" t="s">
        <v>31</v>
      </c>
      <c r="F15" s="6" t="s">
        <v>32</v>
      </c>
      <c r="G15" s="7">
        <v>1</v>
      </c>
      <c r="H15" s="8">
        <v>350</v>
      </c>
      <c r="I15" s="8">
        <f t="shared" si="0"/>
        <v>350</v>
      </c>
      <c r="J15" s="7">
        <v>25</v>
      </c>
      <c r="K15" s="5" t="s">
        <v>341</v>
      </c>
      <c r="L15" s="28" t="s">
        <v>413</v>
      </c>
    </row>
    <row r="16" spans="1:12" s="3" customFormat="1" x14ac:dyDescent="0.25">
      <c r="A16" s="26">
        <v>5041</v>
      </c>
      <c r="B16" s="5" t="s">
        <v>340</v>
      </c>
      <c r="C16" s="5">
        <v>1</v>
      </c>
      <c r="D16" s="5" t="s">
        <v>338</v>
      </c>
      <c r="E16" s="6" t="s">
        <v>31</v>
      </c>
      <c r="F16" s="6" t="s">
        <v>33</v>
      </c>
      <c r="G16" s="7">
        <v>2</v>
      </c>
      <c r="H16" s="8">
        <v>446</v>
      </c>
      <c r="I16" s="8">
        <f t="shared" si="0"/>
        <v>892</v>
      </c>
      <c r="J16" s="7">
        <v>25</v>
      </c>
      <c r="K16" s="5" t="s">
        <v>341</v>
      </c>
      <c r="L16" s="28" t="s">
        <v>413</v>
      </c>
    </row>
    <row r="17" spans="1:12" s="3" customFormat="1" ht="57.75" x14ac:dyDescent="0.25">
      <c r="A17" s="26">
        <v>5041</v>
      </c>
      <c r="B17" s="5" t="s">
        <v>340</v>
      </c>
      <c r="C17" s="5">
        <v>1</v>
      </c>
      <c r="D17" s="5" t="s">
        <v>338</v>
      </c>
      <c r="E17" s="6" t="s">
        <v>34</v>
      </c>
      <c r="F17" s="6" t="s">
        <v>35</v>
      </c>
      <c r="G17" s="7">
        <v>6</v>
      </c>
      <c r="H17" s="8">
        <v>750</v>
      </c>
      <c r="I17" s="8">
        <f t="shared" si="0"/>
        <v>4500</v>
      </c>
      <c r="J17" s="7">
        <v>0</v>
      </c>
      <c r="K17" s="5" t="s">
        <v>44</v>
      </c>
      <c r="L17" s="28" t="s">
        <v>414</v>
      </c>
    </row>
    <row r="18" spans="1:12" s="3" customFormat="1" ht="29.25" x14ac:dyDescent="0.25">
      <c r="A18" s="26">
        <v>5041</v>
      </c>
      <c r="B18" s="5" t="s">
        <v>340</v>
      </c>
      <c r="C18" s="5">
        <v>1</v>
      </c>
      <c r="D18" s="5" t="s">
        <v>338</v>
      </c>
      <c r="E18" s="6" t="s">
        <v>36</v>
      </c>
      <c r="F18" s="6" t="s">
        <v>37</v>
      </c>
      <c r="G18" s="7">
        <v>2</v>
      </c>
      <c r="H18" s="8">
        <v>200</v>
      </c>
      <c r="I18" s="8">
        <f t="shared" si="0"/>
        <v>400</v>
      </c>
      <c r="J18" s="7">
        <v>20</v>
      </c>
      <c r="K18" s="5" t="s">
        <v>342</v>
      </c>
      <c r="L18" s="28" t="s">
        <v>415</v>
      </c>
    </row>
    <row r="19" spans="1:12" s="3" customFormat="1" ht="29.25" x14ac:dyDescent="0.25">
      <c r="A19" s="26">
        <v>5041</v>
      </c>
      <c r="B19" s="5" t="s">
        <v>340</v>
      </c>
      <c r="C19" s="5">
        <v>1</v>
      </c>
      <c r="D19" s="5" t="s">
        <v>338</v>
      </c>
      <c r="E19" s="6" t="s">
        <v>38</v>
      </c>
      <c r="F19" s="6" t="s">
        <v>39</v>
      </c>
      <c r="G19" s="7">
        <v>1</v>
      </c>
      <c r="H19" s="8">
        <v>750</v>
      </c>
      <c r="I19" s="8">
        <f t="shared" si="0"/>
        <v>750</v>
      </c>
      <c r="J19" s="7">
        <v>20</v>
      </c>
      <c r="K19" s="5" t="s">
        <v>44</v>
      </c>
      <c r="L19" s="28" t="s">
        <v>414</v>
      </c>
    </row>
    <row r="20" spans="1:12" s="3" customFormat="1" ht="29.25" x14ac:dyDescent="0.25">
      <c r="A20" s="26">
        <v>5041</v>
      </c>
      <c r="B20" s="5" t="s">
        <v>340</v>
      </c>
      <c r="C20" s="5">
        <v>1</v>
      </c>
      <c r="D20" s="5" t="s">
        <v>338</v>
      </c>
      <c r="E20" s="6" t="s">
        <v>40</v>
      </c>
      <c r="F20" s="6" t="s">
        <v>41</v>
      </c>
      <c r="G20" s="7">
        <v>2</v>
      </c>
      <c r="H20" s="8">
        <v>275</v>
      </c>
      <c r="I20" s="8">
        <f t="shared" si="0"/>
        <v>550</v>
      </c>
      <c r="J20" s="7">
        <v>25</v>
      </c>
      <c r="K20" s="5" t="s">
        <v>342</v>
      </c>
      <c r="L20" s="28" t="s">
        <v>413</v>
      </c>
    </row>
    <row r="21" spans="1:12" s="3" customFormat="1" x14ac:dyDescent="0.25">
      <c r="A21" s="26">
        <v>5041</v>
      </c>
      <c r="B21" s="5" t="s">
        <v>340</v>
      </c>
      <c r="C21" s="5">
        <v>1</v>
      </c>
      <c r="D21" s="5" t="s">
        <v>338</v>
      </c>
      <c r="E21" s="6" t="s">
        <v>42</v>
      </c>
      <c r="F21" s="6"/>
      <c r="G21" s="7">
        <v>4</v>
      </c>
      <c r="H21" s="8">
        <v>250</v>
      </c>
      <c r="I21" s="8">
        <f t="shared" si="0"/>
        <v>1000</v>
      </c>
      <c r="J21" s="7">
        <v>20</v>
      </c>
      <c r="K21" s="5" t="s">
        <v>341</v>
      </c>
      <c r="L21" s="28" t="s">
        <v>413</v>
      </c>
    </row>
    <row r="22" spans="1:12" s="3" customFormat="1" x14ac:dyDescent="0.25">
      <c r="A22" s="26">
        <v>5041</v>
      </c>
      <c r="B22" s="5" t="s">
        <v>340</v>
      </c>
      <c r="C22" s="5">
        <v>1</v>
      </c>
      <c r="D22" s="5" t="s">
        <v>338</v>
      </c>
      <c r="E22" s="6" t="s">
        <v>43</v>
      </c>
      <c r="F22" s="6" t="s">
        <v>44</v>
      </c>
      <c r="G22" s="7">
        <v>2</v>
      </c>
      <c r="H22" s="8">
        <v>150</v>
      </c>
      <c r="I22" s="8">
        <f t="shared" si="0"/>
        <v>300</v>
      </c>
      <c r="J22" s="7">
        <v>20</v>
      </c>
      <c r="K22" s="5" t="s">
        <v>343</v>
      </c>
      <c r="L22" s="28" t="s">
        <v>413</v>
      </c>
    </row>
    <row r="23" spans="1:12" s="3" customFormat="1" ht="43.5" x14ac:dyDescent="0.25">
      <c r="A23" s="26">
        <v>5041</v>
      </c>
      <c r="B23" s="5" t="s">
        <v>340</v>
      </c>
      <c r="C23" s="5">
        <v>2</v>
      </c>
      <c r="D23" s="5" t="s">
        <v>339</v>
      </c>
      <c r="E23" s="6" t="s">
        <v>45</v>
      </c>
      <c r="F23" s="6" t="s">
        <v>46</v>
      </c>
      <c r="G23" s="7">
        <v>1</v>
      </c>
      <c r="H23" s="8">
        <v>225</v>
      </c>
      <c r="I23" s="8">
        <f t="shared" si="0"/>
        <v>225</v>
      </c>
      <c r="J23" s="7">
        <v>10</v>
      </c>
      <c r="K23" s="5" t="s">
        <v>344</v>
      </c>
      <c r="L23" s="28" t="s">
        <v>416</v>
      </c>
    </row>
    <row r="24" spans="1:12" s="3" customFormat="1" ht="29.25" x14ac:dyDescent="0.25">
      <c r="A24" s="26">
        <v>5041</v>
      </c>
      <c r="B24" s="5" t="s">
        <v>340</v>
      </c>
      <c r="C24" s="5">
        <v>2</v>
      </c>
      <c r="D24" s="5" t="s">
        <v>339</v>
      </c>
      <c r="E24" s="6" t="s">
        <v>47</v>
      </c>
      <c r="F24" s="6" t="s">
        <v>48</v>
      </c>
      <c r="G24" s="7">
        <v>1</v>
      </c>
      <c r="H24" s="8">
        <v>3500</v>
      </c>
      <c r="I24" s="8">
        <f t="shared" si="0"/>
        <v>3500</v>
      </c>
      <c r="J24" s="7">
        <v>15</v>
      </c>
      <c r="K24" s="5" t="s">
        <v>345</v>
      </c>
      <c r="L24" s="28" t="s">
        <v>417</v>
      </c>
    </row>
    <row r="25" spans="1:12" s="3" customFormat="1" ht="43.5" x14ac:dyDescent="0.25">
      <c r="A25" s="26">
        <v>5041</v>
      </c>
      <c r="B25" s="5" t="s">
        <v>340</v>
      </c>
      <c r="C25" s="5">
        <v>2</v>
      </c>
      <c r="D25" s="5" t="s">
        <v>339</v>
      </c>
      <c r="E25" s="6" t="s">
        <v>49</v>
      </c>
      <c r="F25" s="13" t="s">
        <v>50</v>
      </c>
      <c r="G25" s="7">
        <v>8</v>
      </c>
      <c r="H25" s="14">
        <v>75</v>
      </c>
      <c r="I25" s="8">
        <f t="shared" si="0"/>
        <v>600</v>
      </c>
      <c r="J25" s="12">
        <v>20</v>
      </c>
      <c r="K25" s="5" t="s">
        <v>346</v>
      </c>
      <c r="L25" s="28" t="s">
        <v>414</v>
      </c>
    </row>
    <row r="26" spans="1:12" s="3" customFormat="1" ht="29.25" x14ac:dyDescent="0.25">
      <c r="A26" s="26">
        <v>5041</v>
      </c>
      <c r="B26" s="5" t="s">
        <v>340</v>
      </c>
      <c r="C26" s="12">
        <v>2</v>
      </c>
      <c r="D26" s="5" t="s">
        <v>339</v>
      </c>
      <c r="E26" s="15" t="s">
        <v>51</v>
      </c>
      <c r="F26" s="15" t="s">
        <v>52</v>
      </c>
      <c r="G26" s="11">
        <v>1</v>
      </c>
      <c r="H26" s="14">
        <v>300</v>
      </c>
      <c r="I26" s="8">
        <f t="shared" si="0"/>
        <v>300</v>
      </c>
      <c r="J26" s="12">
        <v>10</v>
      </c>
      <c r="K26" s="12" t="s">
        <v>347</v>
      </c>
      <c r="L26" s="28" t="s">
        <v>418</v>
      </c>
    </row>
    <row r="27" spans="1:12" s="3" customFormat="1" ht="29.25" x14ac:dyDescent="0.25">
      <c r="A27" s="26">
        <v>5041</v>
      </c>
      <c r="B27" s="5" t="s">
        <v>340</v>
      </c>
      <c r="C27" s="5">
        <v>2</v>
      </c>
      <c r="D27" s="5" t="s">
        <v>339</v>
      </c>
      <c r="E27" s="6" t="s">
        <v>53</v>
      </c>
      <c r="F27" s="6" t="s">
        <v>54</v>
      </c>
      <c r="G27" s="7">
        <v>1</v>
      </c>
      <c r="H27" s="8">
        <v>1000</v>
      </c>
      <c r="I27" s="8">
        <f t="shared" si="0"/>
        <v>1000</v>
      </c>
      <c r="J27" s="7">
        <v>25</v>
      </c>
      <c r="K27" s="5" t="s">
        <v>348</v>
      </c>
      <c r="L27" s="28" t="s">
        <v>415</v>
      </c>
    </row>
    <row r="28" spans="1:12" s="3" customFormat="1" ht="29.25" x14ac:dyDescent="0.25">
      <c r="A28" s="26">
        <v>5041</v>
      </c>
      <c r="B28" s="5" t="s">
        <v>340</v>
      </c>
      <c r="C28" s="5">
        <v>2</v>
      </c>
      <c r="D28" s="5" t="s">
        <v>339</v>
      </c>
      <c r="E28" s="6" t="s">
        <v>55</v>
      </c>
      <c r="F28" s="6" t="s">
        <v>56</v>
      </c>
      <c r="G28" s="7">
        <v>4</v>
      </c>
      <c r="H28" s="8">
        <v>31</v>
      </c>
      <c r="I28" s="8">
        <f t="shared" si="0"/>
        <v>124</v>
      </c>
      <c r="J28" s="7">
        <v>10</v>
      </c>
      <c r="K28" s="5" t="s">
        <v>349</v>
      </c>
      <c r="L28" s="28" t="s">
        <v>415</v>
      </c>
    </row>
    <row r="29" spans="1:12" s="3" customFormat="1" ht="29.25" x14ac:dyDescent="0.25">
      <c r="A29" s="26">
        <v>5041</v>
      </c>
      <c r="B29" s="5" t="s">
        <v>340</v>
      </c>
      <c r="C29" s="5">
        <v>2</v>
      </c>
      <c r="D29" s="5" t="s">
        <v>339</v>
      </c>
      <c r="E29" s="6" t="s">
        <v>57</v>
      </c>
      <c r="F29" s="6" t="s">
        <v>58</v>
      </c>
      <c r="G29" s="7">
        <v>1</v>
      </c>
      <c r="H29" s="8">
        <v>66.72</v>
      </c>
      <c r="I29" s="8">
        <f t="shared" si="0"/>
        <v>66.72</v>
      </c>
      <c r="J29" s="7">
        <v>20</v>
      </c>
      <c r="K29" s="5" t="s">
        <v>349</v>
      </c>
      <c r="L29" s="28" t="s">
        <v>415</v>
      </c>
    </row>
    <row r="30" spans="1:12" s="3" customFormat="1" ht="29.25" x14ac:dyDescent="0.25">
      <c r="A30" s="26">
        <v>5041</v>
      </c>
      <c r="B30" s="5" t="s">
        <v>340</v>
      </c>
      <c r="C30" s="5">
        <v>2</v>
      </c>
      <c r="D30" s="5" t="s">
        <v>339</v>
      </c>
      <c r="E30" s="6" t="s">
        <v>57</v>
      </c>
      <c r="F30" s="6" t="s">
        <v>59</v>
      </c>
      <c r="G30" s="7">
        <v>1</v>
      </c>
      <c r="H30" s="8">
        <v>150</v>
      </c>
      <c r="I30" s="8">
        <f t="shared" si="0"/>
        <v>150</v>
      </c>
      <c r="J30" s="7">
        <v>10</v>
      </c>
      <c r="K30" s="7" t="s">
        <v>350</v>
      </c>
      <c r="L30" s="28" t="s">
        <v>413</v>
      </c>
    </row>
    <row r="31" spans="1:12" s="3" customFormat="1" ht="29.25" x14ac:dyDescent="0.25">
      <c r="A31" s="26">
        <v>5041</v>
      </c>
      <c r="B31" s="5" t="s">
        <v>340</v>
      </c>
      <c r="C31" s="5">
        <v>2</v>
      </c>
      <c r="D31" s="5" t="s">
        <v>339</v>
      </c>
      <c r="E31" s="6" t="s">
        <v>57</v>
      </c>
      <c r="F31" s="6" t="s">
        <v>60</v>
      </c>
      <c r="G31" s="7">
        <v>1</v>
      </c>
      <c r="H31" s="8">
        <v>1703</v>
      </c>
      <c r="I31" s="8">
        <f t="shared" si="0"/>
        <v>1703</v>
      </c>
      <c r="J31" s="7">
        <v>25</v>
      </c>
      <c r="K31" s="5" t="s">
        <v>351</v>
      </c>
      <c r="L31" s="28" t="s">
        <v>415</v>
      </c>
    </row>
    <row r="32" spans="1:12" s="3" customFormat="1" ht="43.5" x14ac:dyDescent="0.25">
      <c r="A32" s="26">
        <v>5041</v>
      </c>
      <c r="B32" s="5" t="s">
        <v>340</v>
      </c>
      <c r="C32" s="5">
        <v>2</v>
      </c>
      <c r="D32" s="5" t="s">
        <v>339</v>
      </c>
      <c r="E32" s="6" t="s">
        <v>61</v>
      </c>
      <c r="F32" s="6" t="s">
        <v>62</v>
      </c>
      <c r="G32" s="7">
        <v>2</v>
      </c>
      <c r="H32" s="8">
        <v>175</v>
      </c>
      <c r="I32" s="8">
        <f t="shared" si="0"/>
        <v>350</v>
      </c>
      <c r="J32" s="7">
        <v>5</v>
      </c>
      <c r="K32" s="5" t="s">
        <v>352</v>
      </c>
      <c r="L32" s="28" t="s">
        <v>417</v>
      </c>
    </row>
    <row r="33" spans="1:12" s="3" customFormat="1" ht="43.5" x14ac:dyDescent="0.25">
      <c r="A33" s="26">
        <v>5041</v>
      </c>
      <c r="B33" s="5" t="s">
        <v>340</v>
      </c>
      <c r="C33" s="5">
        <v>2</v>
      </c>
      <c r="D33" s="5" t="s">
        <v>339</v>
      </c>
      <c r="E33" s="6" t="s">
        <v>63</v>
      </c>
      <c r="F33" s="9" t="s">
        <v>64</v>
      </c>
      <c r="G33" s="7">
        <v>11</v>
      </c>
      <c r="H33" s="8">
        <v>750</v>
      </c>
      <c r="I33" s="8">
        <f t="shared" si="0"/>
        <v>8250</v>
      </c>
      <c r="J33" s="7">
        <v>25</v>
      </c>
      <c r="K33" s="5" t="s">
        <v>353</v>
      </c>
      <c r="L33" s="28" t="s">
        <v>419</v>
      </c>
    </row>
    <row r="34" spans="1:12" s="3" customFormat="1" ht="29.25" x14ac:dyDescent="0.25">
      <c r="A34" s="26">
        <v>5041</v>
      </c>
      <c r="B34" s="5" t="s">
        <v>340</v>
      </c>
      <c r="C34" s="5">
        <v>2</v>
      </c>
      <c r="D34" s="5" t="s">
        <v>339</v>
      </c>
      <c r="E34" s="6" t="s">
        <v>65</v>
      </c>
      <c r="F34" s="9" t="s">
        <v>66</v>
      </c>
      <c r="G34" s="7">
        <v>6</v>
      </c>
      <c r="H34" s="8">
        <v>40</v>
      </c>
      <c r="I34" s="8">
        <f t="shared" si="0"/>
        <v>240</v>
      </c>
      <c r="J34" s="7">
        <v>20</v>
      </c>
      <c r="K34" s="5" t="s">
        <v>44</v>
      </c>
      <c r="L34" s="28" t="s">
        <v>417</v>
      </c>
    </row>
    <row r="35" spans="1:12" s="3" customFormat="1" ht="29.25" x14ac:dyDescent="0.25">
      <c r="A35" s="26">
        <v>5041</v>
      </c>
      <c r="B35" s="5" t="s">
        <v>340</v>
      </c>
      <c r="C35" s="5">
        <v>2</v>
      </c>
      <c r="D35" s="5" t="s">
        <v>339</v>
      </c>
      <c r="E35" s="6" t="s">
        <v>67</v>
      </c>
      <c r="F35" s="9" t="s">
        <v>68</v>
      </c>
      <c r="G35" s="7">
        <v>3</v>
      </c>
      <c r="H35" s="8">
        <v>150</v>
      </c>
      <c r="I35" s="8">
        <f t="shared" si="0"/>
        <v>450</v>
      </c>
      <c r="J35" s="7">
        <v>10</v>
      </c>
      <c r="K35" s="5" t="s">
        <v>353</v>
      </c>
      <c r="L35" s="28" t="s">
        <v>414</v>
      </c>
    </row>
    <row r="36" spans="1:12" s="3" customFormat="1" ht="43.5" x14ac:dyDescent="0.25">
      <c r="A36" s="26">
        <v>5041</v>
      </c>
      <c r="B36" s="5" t="s">
        <v>340</v>
      </c>
      <c r="C36" s="5">
        <v>2</v>
      </c>
      <c r="D36" s="5" t="s">
        <v>339</v>
      </c>
      <c r="E36" s="6" t="s">
        <v>69</v>
      </c>
      <c r="F36" s="9" t="s">
        <v>70</v>
      </c>
      <c r="G36" s="7">
        <v>2</v>
      </c>
      <c r="H36" s="8">
        <v>155</v>
      </c>
      <c r="I36" s="8">
        <f t="shared" si="0"/>
        <v>310</v>
      </c>
      <c r="J36" s="7">
        <v>20</v>
      </c>
      <c r="K36" s="5" t="s">
        <v>354</v>
      </c>
      <c r="L36" s="28" t="s">
        <v>413</v>
      </c>
    </row>
    <row r="37" spans="1:12" s="3" customFormat="1" ht="29.25" x14ac:dyDescent="0.25">
      <c r="A37" s="26">
        <v>5041</v>
      </c>
      <c r="B37" s="5" t="s">
        <v>340</v>
      </c>
      <c r="C37" s="5">
        <v>2</v>
      </c>
      <c r="D37" s="5" t="s">
        <v>339</v>
      </c>
      <c r="E37" s="6" t="s">
        <v>71</v>
      </c>
      <c r="F37" s="9" t="s">
        <v>72</v>
      </c>
      <c r="G37" s="7">
        <v>1</v>
      </c>
      <c r="H37" s="8">
        <v>800</v>
      </c>
      <c r="I37" s="8">
        <f t="shared" si="0"/>
        <v>800</v>
      </c>
      <c r="J37" s="7">
        <v>25</v>
      </c>
      <c r="K37" s="5" t="s">
        <v>355</v>
      </c>
      <c r="L37" s="28" t="s">
        <v>413</v>
      </c>
    </row>
    <row r="38" spans="1:12" s="3" customFormat="1" ht="29.25" x14ac:dyDescent="0.25">
      <c r="A38" s="26">
        <v>5041</v>
      </c>
      <c r="B38" s="5" t="s">
        <v>340</v>
      </c>
      <c r="C38" s="5">
        <v>2</v>
      </c>
      <c r="D38" s="5" t="s">
        <v>339</v>
      </c>
      <c r="E38" s="6" t="s">
        <v>71</v>
      </c>
      <c r="F38" s="9" t="s">
        <v>73</v>
      </c>
      <c r="G38" s="7">
        <v>2</v>
      </c>
      <c r="H38" s="8">
        <v>600</v>
      </c>
      <c r="I38" s="8">
        <f t="shared" si="0"/>
        <v>1200</v>
      </c>
      <c r="J38" s="7">
        <v>25</v>
      </c>
      <c r="K38" s="5" t="s">
        <v>353</v>
      </c>
      <c r="L38" s="28" t="s">
        <v>413</v>
      </c>
    </row>
    <row r="39" spans="1:12" s="3" customFormat="1" ht="29.25" x14ac:dyDescent="0.25">
      <c r="A39" s="26">
        <v>5041</v>
      </c>
      <c r="B39" s="5" t="s">
        <v>340</v>
      </c>
      <c r="C39" s="5">
        <v>2</v>
      </c>
      <c r="D39" s="5" t="s">
        <v>339</v>
      </c>
      <c r="E39" s="6" t="s">
        <v>74</v>
      </c>
      <c r="F39" s="9" t="s">
        <v>75</v>
      </c>
      <c r="G39" s="7">
        <v>1</v>
      </c>
      <c r="H39" s="8">
        <v>1915</v>
      </c>
      <c r="I39" s="8">
        <f t="shared" si="0"/>
        <v>1915</v>
      </c>
      <c r="J39" s="7">
        <v>20</v>
      </c>
      <c r="K39" s="5" t="s">
        <v>356</v>
      </c>
      <c r="L39" s="28" t="s">
        <v>413</v>
      </c>
    </row>
    <row r="40" spans="1:12" s="3" customFormat="1" ht="29.25" x14ac:dyDescent="0.25">
      <c r="A40" s="26">
        <v>5041</v>
      </c>
      <c r="B40" s="5" t="s">
        <v>340</v>
      </c>
      <c r="C40" s="5">
        <v>2</v>
      </c>
      <c r="D40" s="5" t="s">
        <v>339</v>
      </c>
      <c r="E40" s="6" t="s">
        <v>76</v>
      </c>
      <c r="F40" s="9"/>
      <c r="G40" s="7">
        <v>1</v>
      </c>
      <c r="H40" s="8">
        <v>110000</v>
      </c>
      <c r="I40" s="8">
        <f t="shared" si="0"/>
        <v>110000</v>
      </c>
      <c r="J40" s="7">
        <v>25</v>
      </c>
      <c r="K40" s="5" t="s">
        <v>357</v>
      </c>
      <c r="L40" s="28" t="s">
        <v>420</v>
      </c>
    </row>
    <row r="41" spans="1:12" s="3" customFormat="1" ht="29.25" x14ac:dyDescent="0.25">
      <c r="A41" s="26">
        <v>5041</v>
      </c>
      <c r="B41" s="5" t="s">
        <v>340</v>
      </c>
      <c r="C41" s="5">
        <v>2</v>
      </c>
      <c r="D41" s="5" t="s">
        <v>339</v>
      </c>
      <c r="E41" s="6" t="s">
        <v>76</v>
      </c>
      <c r="F41" s="9" t="s">
        <v>77</v>
      </c>
      <c r="G41" s="7">
        <v>1</v>
      </c>
      <c r="H41" s="8">
        <v>1200</v>
      </c>
      <c r="I41" s="8">
        <f t="shared" si="0"/>
        <v>1200</v>
      </c>
      <c r="J41" s="7">
        <v>25</v>
      </c>
      <c r="K41" s="5" t="s">
        <v>357</v>
      </c>
      <c r="L41" s="28" t="s">
        <v>420</v>
      </c>
    </row>
    <row r="42" spans="1:12" s="3" customFormat="1" ht="29.25" x14ac:dyDescent="0.25">
      <c r="A42" s="26">
        <v>5041</v>
      </c>
      <c r="B42" s="5" t="s">
        <v>340</v>
      </c>
      <c r="C42" s="5">
        <v>2</v>
      </c>
      <c r="D42" s="5" t="s">
        <v>339</v>
      </c>
      <c r="E42" s="6" t="s">
        <v>76</v>
      </c>
      <c r="F42" s="9" t="s">
        <v>78</v>
      </c>
      <c r="G42" s="7">
        <v>4</v>
      </c>
      <c r="H42" s="8">
        <v>160</v>
      </c>
      <c r="I42" s="8">
        <f t="shared" si="0"/>
        <v>640</v>
      </c>
      <c r="J42" s="7">
        <v>25</v>
      </c>
      <c r="K42" s="5" t="s">
        <v>357</v>
      </c>
      <c r="L42" s="28" t="s">
        <v>420</v>
      </c>
    </row>
    <row r="43" spans="1:12" s="3" customFormat="1" ht="43.5" x14ac:dyDescent="0.25">
      <c r="A43" s="26">
        <v>5041</v>
      </c>
      <c r="B43" s="5" t="s">
        <v>340</v>
      </c>
      <c r="C43" s="5">
        <v>2</v>
      </c>
      <c r="D43" s="5" t="s">
        <v>339</v>
      </c>
      <c r="E43" s="6" t="s">
        <v>76</v>
      </c>
      <c r="F43" s="9" t="s">
        <v>79</v>
      </c>
      <c r="G43" s="7">
        <v>4</v>
      </c>
      <c r="H43" s="8">
        <v>165</v>
      </c>
      <c r="I43" s="8">
        <f t="shared" si="0"/>
        <v>660</v>
      </c>
      <c r="J43" s="7">
        <v>25</v>
      </c>
      <c r="K43" s="5" t="s">
        <v>358</v>
      </c>
      <c r="L43" s="28" t="s">
        <v>420</v>
      </c>
    </row>
    <row r="44" spans="1:12" s="3" customFormat="1" ht="57.75" x14ac:dyDescent="0.25">
      <c r="A44" s="26">
        <v>5041</v>
      </c>
      <c r="B44" s="5" t="s">
        <v>340</v>
      </c>
      <c r="C44" s="5">
        <v>2</v>
      </c>
      <c r="D44" s="5" t="s">
        <v>339</v>
      </c>
      <c r="E44" s="6" t="s">
        <v>76</v>
      </c>
      <c r="F44" s="6" t="s">
        <v>80</v>
      </c>
      <c r="G44" s="7">
        <v>1</v>
      </c>
      <c r="H44" s="8">
        <v>2100</v>
      </c>
      <c r="I44" s="8">
        <f t="shared" si="0"/>
        <v>2100</v>
      </c>
      <c r="J44" s="7">
        <v>10</v>
      </c>
      <c r="K44" s="5" t="s">
        <v>357</v>
      </c>
      <c r="L44" s="28" t="s">
        <v>420</v>
      </c>
    </row>
    <row r="45" spans="1:12" s="3" customFormat="1" ht="29.25" x14ac:dyDescent="0.25">
      <c r="A45" s="26">
        <v>5041</v>
      </c>
      <c r="B45" s="5" t="s">
        <v>340</v>
      </c>
      <c r="C45" s="5">
        <v>2</v>
      </c>
      <c r="D45" s="5" t="s">
        <v>339</v>
      </c>
      <c r="E45" s="6" t="s">
        <v>76</v>
      </c>
      <c r="F45" s="6" t="s">
        <v>81</v>
      </c>
      <c r="G45" s="7">
        <v>1</v>
      </c>
      <c r="H45" s="8">
        <v>630</v>
      </c>
      <c r="I45" s="8">
        <f t="shared" si="0"/>
        <v>630</v>
      </c>
      <c r="J45" s="7">
        <v>15</v>
      </c>
      <c r="K45" s="5" t="s">
        <v>357</v>
      </c>
      <c r="L45" s="28" t="s">
        <v>420</v>
      </c>
    </row>
    <row r="46" spans="1:12" s="3" customFormat="1" ht="57.75" x14ac:dyDescent="0.25">
      <c r="A46" s="26">
        <v>5041</v>
      </c>
      <c r="B46" s="5" t="s">
        <v>340</v>
      </c>
      <c r="C46" s="5">
        <v>2</v>
      </c>
      <c r="D46" s="5" t="s">
        <v>339</v>
      </c>
      <c r="E46" s="6" t="s">
        <v>76</v>
      </c>
      <c r="F46" s="6" t="s">
        <v>82</v>
      </c>
      <c r="G46" s="7">
        <v>1</v>
      </c>
      <c r="H46" s="8">
        <v>500</v>
      </c>
      <c r="I46" s="8">
        <f t="shared" si="0"/>
        <v>500</v>
      </c>
      <c r="J46" s="7">
        <v>10</v>
      </c>
      <c r="K46" s="5" t="s">
        <v>359</v>
      </c>
      <c r="L46" s="28" t="s">
        <v>420</v>
      </c>
    </row>
    <row r="47" spans="1:12" s="3" customFormat="1" ht="43.5" x14ac:dyDescent="0.25">
      <c r="A47" s="26">
        <v>5041</v>
      </c>
      <c r="B47" s="5" t="s">
        <v>340</v>
      </c>
      <c r="C47" s="5">
        <v>2</v>
      </c>
      <c r="D47" s="5" t="s">
        <v>339</v>
      </c>
      <c r="E47" s="6" t="s">
        <v>76</v>
      </c>
      <c r="F47" s="6" t="s">
        <v>83</v>
      </c>
      <c r="G47" s="7">
        <v>1</v>
      </c>
      <c r="H47" s="8">
        <v>240</v>
      </c>
      <c r="I47" s="8">
        <f t="shared" si="0"/>
        <v>240</v>
      </c>
      <c r="J47" s="7">
        <v>20</v>
      </c>
      <c r="K47" s="5" t="s">
        <v>357</v>
      </c>
      <c r="L47" s="28" t="s">
        <v>420</v>
      </c>
    </row>
    <row r="48" spans="1:12" s="3" customFormat="1" ht="29.25" x14ac:dyDescent="0.25">
      <c r="A48" s="26">
        <v>5041</v>
      </c>
      <c r="B48" s="5" t="s">
        <v>340</v>
      </c>
      <c r="C48" s="5">
        <v>2</v>
      </c>
      <c r="D48" s="5" t="s">
        <v>339</v>
      </c>
      <c r="E48" s="6" t="s">
        <v>76</v>
      </c>
      <c r="F48" s="6" t="s">
        <v>84</v>
      </c>
      <c r="G48" s="7">
        <v>4</v>
      </c>
      <c r="H48" s="8">
        <v>240</v>
      </c>
      <c r="I48" s="8">
        <f t="shared" si="0"/>
        <v>960</v>
      </c>
      <c r="J48" s="7">
        <v>20</v>
      </c>
      <c r="K48" s="5" t="s">
        <v>360</v>
      </c>
      <c r="L48" s="28" t="s">
        <v>420</v>
      </c>
    </row>
    <row r="49" spans="1:12" s="3" customFormat="1" ht="29.25" x14ac:dyDescent="0.25">
      <c r="A49" s="26">
        <v>5041</v>
      </c>
      <c r="B49" s="5" t="s">
        <v>340</v>
      </c>
      <c r="C49" s="5">
        <v>2</v>
      </c>
      <c r="D49" s="5" t="s">
        <v>339</v>
      </c>
      <c r="E49" s="6" t="s">
        <v>76</v>
      </c>
      <c r="F49" s="6" t="s">
        <v>84</v>
      </c>
      <c r="G49" s="7">
        <v>1</v>
      </c>
      <c r="H49" s="8">
        <v>300</v>
      </c>
      <c r="I49" s="8">
        <f t="shared" si="0"/>
        <v>300</v>
      </c>
      <c r="J49" s="7">
        <v>10</v>
      </c>
      <c r="K49" s="5" t="s">
        <v>360</v>
      </c>
      <c r="L49" s="28" t="s">
        <v>420</v>
      </c>
    </row>
    <row r="50" spans="1:12" s="3" customFormat="1" ht="29.25" x14ac:dyDescent="0.25">
      <c r="A50" s="26">
        <v>5041</v>
      </c>
      <c r="B50" s="5" t="s">
        <v>340</v>
      </c>
      <c r="C50" s="5">
        <v>2</v>
      </c>
      <c r="D50" s="5" t="s">
        <v>339</v>
      </c>
      <c r="E50" s="6" t="s">
        <v>85</v>
      </c>
      <c r="F50" s="6" t="s">
        <v>86</v>
      </c>
      <c r="G50" s="7">
        <v>1</v>
      </c>
      <c r="H50" s="8">
        <v>240</v>
      </c>
      <c r="I50" s="8">
        <f t="shared" si="0"/>
        <v>240</v>
      </c>
      <c r="J50" s="7">
        <v>25</v>
      </c>
      <c r="K50" s="5" t="s">
        <v>361</v>
      </c>
      <c r="L50" s="28" t="s">
        <v>414</v>
      </c>
    </row>
    <row r="51" spans="1:12" s="3" customFormat="1" ht="29.25" x14ac:dyDescent="0.25">
      <c r="A51" s="26">
        <v>5041</v>
      </c>
      <c r="B51" s="5" t="s">
        <v>340</v>
      </c>
      <c r="C51" s="5">
        <v>2</v>
      </c>
      <c r="D51" s="5" t="s">
        <v>339</v>
      </c>
      <c r="E51" s="6" t="s">
        <v>87</v>
      </c>
      <c r="F51" s="6" t="s">
        <v>88</v>
      </c>
      <c r="G51" s="7">
        <v>2</v>
      </c>
      <c r="H51" s="8">
        <v>715</v>
      </c>
      <c r="I51" s="8">
        <f t="shared" si="0"/>
        <v>1430</v>
      </c>
      <c r="J51" s="7">
        <v>25</v>
      </c>
      <c r="K51" s="5" t="s">
        <v>361</v>
      </c>
      <c r="L51" s="28" t="s">
        <v>414</v>
      </c>
    </row>
    <row r="52" spans="1:12" s="3" customFormat="1" ht="29.25" x14ac:dyDescent="0.25">
      <c r="A52" s="26">
        <v>5041</v>
      </c>
      <c r="B52" s="5" t="s">
        <v>340</v>
      </c>
      <c r="C52" s="5">
        <v>2</v>
      </c>
      <c r="D52" s="5" t="s">
        <v>339</v>
      </c>
      <c r="E52" s="6" t="s">
        <v>89</v>
      </c>
      <c r="F52" s="6" t="s">
        <v>90</v>
      </c>
      <c r="G52" s="7">
        <v>1</v>
      </c>
      <c r="H52" s="8">
        <v>220</v>
      </c>
      <c r="I52" s="8">
        <f t="shared" si="0"/>
        <v>220</v>
      </c>
      <c r="J52" s="7">
        <v>10</v>
      </c>
      <c r="K52" s="5" t="s">
        <v>341</v>
      </c>
      <c r="L52" s="28" t="s">
        <v>413</v>
      </c>
    </row>
    <row r="53" spans="1:12" s="3" customFormat="1" ht="29.25" x14ac:dyDescent="0.25">
      <c r="A53" s="26">
        <v>5041</v>
      </c>
      <c r="B53" s="5" t="s">
        <v>340</v>
      </c>
      <c r="C53" s="5">
        <v>2</v>
      </c>
      <c r="D53" s="5" t="s">
        <v>339</v>
      </c>
      <c r="E53" s="6" t="s">
        <v>91</v>
      </c>
      <c r="F53" s="6" t="s">
        <v>92</v>
      </c>
      <c r="G53" s="7">
        <v>4</v>
      </c>
      <c r="H53" s="8">
        <v>25</v>
      </c>
      <c r="I53" s="8">
        <f t="shared" si="0"/>
        <v>100</v>
      </c>
      <c r="J53" s="7">
        <v>5</v>
      </c>
      <c r="K53" s="5" t="s">
        <v>362</v>
      </c>
      <c r="L53" s="28" t="s">
        <v>417</v>
      </c>
    </row>
    <row r="54" spans="1:12" s="3" customFormat="1" ht="29.25" x14ac:dyDescent="0.25">
      <c r="A54" s="26">
        <v>5041</v>
      </c>
      <c r="B54" s="5" t="s">
        <v>340</v>
      </c>
      <c r="C54" s="5">
        <v>2</v>
      </c>
      <c r="D54" s="5" t="s">
        <v>339</v>
      </c>
      <c r="E54" s="6" t="s">
        <v>93</v>
      </c>
      <c r="F54" s="6" t="s">
        <v>94</v>
      </c>
      <c r="G54" s="7">
        <v>2</v>
      </c>
      <c r="H54" s="8">
        <v>100</v>
      </c>
      <c r="I54" s="8">
        <f t="shared" si="0"/>
        <v>200</v>
      </c>
      <c r="J54" s="7">
        <v>10</v>
      </c>
      <c r="K54" s="5" t="s">
        <v>363</v>
      </c>
      <c r="L54" s="28" t="s">
        <v>417</v>
      </c>
    </row>
    <row r="55" spans="1:12" s="3" customFormat="1" ht="29.25" x14ac:dyDescent="0.25">
      <c r="A55" s="26">
        <v>5041</v>
      </c>
      <c r="B55" s="5" t="s">
        <v>340</v>
      </c>
      <c r="C55" s="5">
        <v>2</v>
      </c>
      <c r="D55" s="5" t="s">
        <v>339</v>
      </c>
      <c r="E55" s="6" t="s">
        <v>95</v>
      </c>
      <c r="F55" s="6" t="s">
        <v>96</v>
      </c>
      <c r="G55" s="7">
        <v>2</v>
      </c>
      <c r="H55" s="8">
        <v>40</v>
      </c>
      <c r="I55" s="8">
        <f t="shared" si="0"/>
        <v>80</v>
      </c>
      <c r="J55" s="7">
        <v>25</v>
      </c>
      <c r="K55" s="5" t="s">
        <v>44</v>
      </c>
      <c r="L55" s="28" t="s">
        <v>414</v>
      </c>
    </row>
    <row r="56" spans="1:12" s="3" customFormat="1" ht="43.5" x14ac:dyDescent="0.25">
      <c r="A56" s="26">
        <v>5041</v>
      </c>
      <c r="B56" s="5" t="s">
        <v>340</v>
      </c>
      <c r="C56" s="5">
        <v>2</v>
      </c>
      <c r="D56" s="5" t="s">
        <v>339</v>
      </c>
      <c r="E56" s="6" t="s">
        <v>97</v>
      </c>
      <c r="F56" s="6" t="s">
        <v>98</v>
      </c>
      <c r="G56" s="7">
        <v>1</v>
      </c>
      <c r="H56" s="8">
        <v>1200</v>
      </c>
      <c r="I56" s="8">
        <f t="shared" si="0"/>
        <v>1200</v>
      </c>
      <c r="J56" s="7">
        <v>25</v>
      </c>
      <c r="K56" s="5" t="s">
        <v>364</v>
      </c>
      <c r="L56" s="28" t="s">
        <v>414</v>
      </c>
    </row>
    <row r="57" spans="1:12" s="3" customFormat="1" ht="29.25" x14ac:dyDescent="0.25">
      <c r="A57" s="26">
        <v>5041</v>
      </c>
      <c r="B57" s="5" t="s">
        <v>340</v>
      </c>
      <c r="C57" s="5">
        <v>2</v>
      </c>
      <c r="D57" s="5" t="s">
        <v>339</v>
      </c>
      <c r="E57" s="6" t="s">
        <v>99</v>
      </c>
      <c r="F57" s="6" t="s">
        <v>100</v>
      </c>
      <c r="G57" s="7">
        <v>6</v>
      </c>
      <c r="H57" s="8">
        <v>40</v>
      </c>
      <c r="I57" s="8">
        <f t="shared" si="0"/>
        <v>240</v>
      </c>
      <c r="J57" s="7">
        <v>5</v>
      </c>
      <c r="K57" s="5" t="s">
        <v>353</v>
      </c>
      <c r="L57" s="28" t="s">
        <v>414</v>
      </c>
    </row>
    <row r="58" spans="1:12" s="3" customFormat="1" ht="29.25" x14ac:dyDescent="0.25">
      <c r="A58" s="26">
        <v>5041</v>
      </c>
      <c r="B58" s="5" t="s">
        <v>340</v>
      </c>
      <c r="C58" s="5">
        <v>2</v>
      </c>
      <c r="D58" s="5" t="s">
        <v>339</v>
      </c>
      <c r="E58" s="6" t="s">
        <v>101</v>
      </c>
      <c r="F58" s="6" t="s">
        <v>102</v>
      </c>
      <c r="G58" s="7">
        <v>12</v>
      </c>
      <c r="H58" s="8">
        <v>75</v>
      </c>
      <c r="I58" s="8">
        <f t="shared" si="0"/>
        <v>900</v>
      </c>
      <c r="J58" s="7">
        <v>20</v>
      </c>
      <c r="K58" s="5" t="s">
        <v>341</v>
      </c>
      <c r="L58" s="28" t="s">
        <v>414</v>
      </c>
    </row>
    <row r="59" spans="1:12" s="3" customFormat="1" ht="29.25" x14ac:dyDescent="0.25">
      <c r="A59" s="26">
        <v>5041</v>
      </c>
      <c r="B59" s="5" t="s">
        <v>340</v>
      </c>
      <c r="C59" s="5">
        <v>2</v>
      </c>
      <c r="D59" s="5" t="s">
        <v>339</v>
      </c>
      <c r="E59" s="6" t="s">
        <v>103</v>
      </c>
      <c r="F59" s="9" t="s">
        <v>104</v>
      </c>
      <c r="G59" s="7">
        <v>4</v>
      </c>
      <c r="H59" s="8">
        <v>150</v>
      </c>
      <c r="I59" s="8">
        <f t="shared" si="0"/>
        <v>600</v>
      </c>
      <c r="J59" s="7">
        <v>10</v>
      </c>
      <c r="K59" s="5" t="s">
        <v>342</v>
      </c>
      <c r="L59" s="28" t="s">
        <v>413</v>
      </c>
    </row>
    <row r="60" spans="1:12" s="3" customFormat="1" ht="43.5" x14ac:dyDescent="0.25">
      <c r="A60" s="26">
        <v>5041</v>
      </c>
      <c r="B60" s="5" t="s">
        <v>340</v>
      </c>
      <c r="C60" s="5">
        <v>2</v>
      </c>
      <c r="D60" s="5" t="s">
        <v>339</v>
      </c>
      <c r="E60" s="10" t="s">
        <v>105</v>
      </c>
      <c r="F60" s="10" t="s">
        <v>106</v>
      </c>
      <c r="G60" s="7">
        <v>1</v>
      </c>
      <c r="H60" s="8">
        <v>836</v>
      </c>
      <c r="I60" s="8">
        <f t="shared" si="0"/>
        <v>836</v>
      </c>
      <c r="J60" s="11">
        <v>25</v>
      </c>
      <c r="K60" s="10" t="s">
        <v>365</v>
      </c>
      <c r="L60" s="28" t="s">
        <v>413</v>
      </c>
    </row>
    <row r="61" spans="1:12" s="3" customFormat="1" ht="29.25" x14ac:dyDescent="0.25">
      <c r="A61" s="26">
        <v>5041</v>
      </c>
      <c r="B61" s="5" t="s">
        <v>340</v>
      </c>
      <c r="C61" s="5">
        <v>2</v>
      </c>
      <c r="D61" s="5" t="s">
        <v>339</v>
      </c>
      <c r="E61" s="6" t="s">
        <v>105</v>
      </c>
      <c r="F61" s="9" t="s">
        <v>107</v>
      </c>
      <c r="G61" s="7">
        <v>1</v>
      </c>
      <c r="H61" s="8">
        <v>498</v>
      </c>
      <c r="I61" s="8">
        <f t="shared" si="0"/>
        <v>498</v>
      </c>
      <c r="J61" s="7">
        <v>25</v>
      </c>
      <c r="K61" s="5" t="s">
        <v>365</v>
      </c>
      <c r="L61" s="28" t="s">
        <v>413</v>
      </c>
    </row>
    <row r="62" spans="1:12" s="3" customFormat="1" ht="29.25" x14ac:dyDescent="0.25">
      <c r="A62" s="26">
        <v>5041</v>
      </c>
      <c r="B62" s="5" t="s">
        <v>340</v>
      </c>
      <c r="C62" s="5">
        <v>2</v>
      </c>
      <c r="D62" s="5" t="s">
        <v>339</v>
      </c>
      <c r="E62" s="6" t="s">
        <v>105</v>
      </c>
      <c r="F62" s="9" t="s">
        <v>108</v>
      </c>
      <c r="G62" s="7">
        <v>1</v>
      </c>
      <c r="H62" s="8">
        <v>1600</v>
      </c>
      <c r="I62" s="8">
        <f t="shared" si="0"/>
        <v>1600</v>
      </c>
      <c r="J62" s="7">
        <v>25</v>
      </c>
      <c r="K62" s="5" t="s">
        <v>365</v>
      </c>
      <c r="L62" s="28" t="s">
        <v>413</v>
      </c>
    </row>
    <row r="63" spans="1:12" s="3" customFormat="1" ht="29.25" x14ac:dyDescent="0.25">
      <c r="A63" s="26">
        <v>5041</v>
      </c>
      <c r="B63" s="5" t="s">
        <v>340</v>
      </c>
      <c r="C63" s="5">
        <v>2</v>
      </c>
      <c r="D63" s="5" t="s">
        <v>339</v>
      </c>
      <c r="E63" s="6" t="s">
        <v>105</v>
      </c>
      <c r="F63" s="9" t="s">
        <v>109</v>
      </c>
      <c r="G63" s="7">
        <v>1</v>
      </c>
      <c r="H63" s="8">
        <v>423</v>
      </c>
      <c r="I63" s="8">
        <f t="shared" si="0"/>
        <v>423</v>
      </c>
      <c r="J63" s="7">
        <v>25</v>
      </c>
      <c r="K63" s="5" t="s">
        <v>365</v>
      </c>
      <c r="L63" s="28" t="s">
        <v>413</v>
      </c>
    </row>
    <row r="64" spans="1:12" s="3" customFormat="1" ht="29.25" x14ac:dyDescent="0.25">
      <c r="A64" s="26">
        <v>5041</v>
      </c>
      <c r="B64" s="5" t="s">
        <v>340</v>
      </c>
      <c r="C64" s="5">
        <v>2</v>
      </c>
      <c r="D64" s="5" t="s">
        <v>339</v>
      </c>
      <c r="E64" s="6" t="s">
        <v>105</v>
      </c>
      <c r="F64" s="9" t="s">
        <v>110</v>
      </c>
      <c r="G64" s="7">
        <v>1</v>
      </c>
      <c r="H64" s="8">
        <v>358</v>
      </c>
      <c r="I64" s="8">
        <f t="shared" si="0"/>
        <v>358</v>
      </c>
      <c r="J64" s="7">
        <v>25</v>
      </c>
      <c r="K64" s="5" t="s">
        <v>365</v>
      </c>
      <c r="L64" s="28" t="s">
        <v>413</v>
      </c>
    </row>
    <row r="65" spans="1:12" s="3" customFormat="1" ht="29.25" x14ac:dyDescent="0.25">
      <c r="A65" s="26">
        <v>5041</v>
      </c>
      <c r="B65" s="5" t="s">
        <v>340</v>
      </c>
      <c r="C65" s="5">
        <v>2</v>
      </c>
      <c r="D65" s="5" t="s">
        <v>339</v>
      </c>
      <c r="E65" s="6" t="s">
        <v>105</v>
      </c>
      <c r="F65" s="9" t="s">
        <v>111</v>
      </c>
      <c r="G65" s="7">
        <v>1</v>
      </c>
      <c r="H65" s="8">
        <v>361</v>
      </c>
      <c r="I65" s="8">
        <f t="shared" si="0"/>
        <v>361</v>
      </c>
      <c r="J65" s="7">
        <v>25</v>
      </c>
      <c r="K65" s="5" t="s">
        <v>365</v>
      </c>
      <c r="L65" s="28" t="s">
        <v>413</v>
      </c>
    </row>
    <row r="66" spans="1:12" s="3" customFormat="1" ht="29.25" x14ac:dyDescent="0.25">
      <c r="A66" s="26">
        <v>5041</v>
      </c>
      <c r="B66" s="5" t="s">
        <v>340</v>
      </c>
      <c r="C66" s="5">
        <v>2</v>
      </c>
      <c r="D66" s="5" t="s">
        <v>339</v>
      </c>
      <c r="E66" s="6" t="s">
        <v>105</v>
      </c>
      <c r="F66" s="9" t="s">
        <v>112</v>
      </c>
      <c r="G66" s="7">
        <v>1</v>
      </c>
      <c r="H66" s="8">
        <v>426</v>
      </c>
      <c r="I66" s="8">
        <f t="shared" si="0"/>
        <v>426</v>
      </c>
      <c r="J66" s="7">
        <v>25</v>
      </c>
      <c r="K66" s="5" t="s">
        <v>365</v>
      </c>
      <c r="L66" s="28" t="s">
        <v>413</v>
      </c>
    </row>
    <row r="67" spans="1:12" s="3" customFormat="1" ht="29.25" x14ac:dyDescent="0.25">
      <c r="A67" s="26">
        <v>5041</v>
      </c>
      <c r="B67" s="5" t="s">
        <v>340</v>
      </c>
      <c r="C67" s="12">
        <v>2</v>
      </c>
      <c r="D67" s="5" t="s">
        <v>339</v>
      </c>
      <c r="E67" s="10" t="s">
        <v>105</v>
      </c>
      <c r="F67" s="10" t="s">
        <v>113</v>
      </c>
      <c r="G67" s="11">
        <v>1</v>
      </c>
      <c r="H67" s="16">
        <v>258</v>
      </c>
      <c r="I67" s="8">
        <f t="shared" si="0"/>
        <v>258</v>
      </c>
      <c r="J67" s="12">
        <v>25</v>
      </c>
      <c r="K67" s="12" t="s">
        <v>365</v>
      </c>
      <c r="L67" s="28" t="s">
        <v>413</v>
      </c>
    </row>
    <row r="68" spans="1:12" s="3" customFormat="1" ht="72" x14ac:dyDescent="0.25">
      <c r="A68" s="26">
        <v>5041</v>
      </c>
      <c r="B68" s="5" t="s">
        <v>340</v>
      </c>
      <c r="C68" s="5">
        <v>2</v>
      </c>
      <c r="D68" s="5" t="s">
        <v>339</v>
      </c>
      <c r="E68" s="6" t="s">
        <v>105</v>
      </c>
      <c r="F68" s="6" t="s">
        <v>114</v>
      </c>
      <c r="G68" s="7">
        <v>1</v>
      </c>
      <c r="H68" s="8">
        <v>12275</v>
      </c>
      <c r="I68" s="8">
        <f t="shared" si="0"/>
        <v>12275</v>
      </c>
      <c r="J68" s="7">
        <v>25</v>
      </c>
      <c r="K68" s="5" t="s">
        <v>365</v>
      </c>
      <c r="L68" s="28" t="s">
        <v>413</v>
      </c>
    </row>
    <row r="69" spans="1:12" s="3" customFormat="1" ht="43.5" x14ac:dyDescent="0.25">
      <c r="A69" s="26">
        <v>5041</v>
      </c>
      <c r="B69" s="5" t="s">
        <v>340</v>
      </c>
      <c r="C69" s="5">
        <v>2</v>
      </c>
      <c r="D69" s="5" t="s">
        <v>339</v>
      </c>
      <c r="E69" s="6" t="s">
        <v>115</v>
      </c>
      <c r="F69" s="6" t="s">
        <v>116</v>
      </c>
      <c r="G69" s="7">
        <v>1</v>
      </c>
      <c r="H69" s="8">
        <v>130</v>
      </c>
      <c r="I69" s="8">
        <f t="shared" si="0"/>
        <v>130</v>
      </c>
      <c r="J69" s="7">
        <v>25</v>
      </c>
      <c r="K69" s="5" t="s">
        <v>366</v>
      </c>
      <c r="L69" s="28" t="s">
        <v>417</v>
      </c>
    </row>
    <row r="70" spans="1:12" s="3" customFormat="1" ht="29.25" x14ac:dyDescent="0.25">
      <c r="A70" s="26">
        <v>5041</v>
      </c>
      <c r="B70" s="5" t="s">
        <v>340</v>
      </c>
      <c r="C70" s="5">
        <v>2</v>
      </c>
      <c r="D70" s="5" t="s">
        <v>339</v>
      </c>
      <c r="E70" s="6" t="s">
        <v>117</v>
      </c>
      <c r="F70" s="9" t="s">
        <v>118</v>
      </c>
      <c r="G70" s="7">
        <v>6</v>
      </c>
      <c r="H70" s="8">
        <v>20</v>
      </c>
      <c r="I70" s="8">
        <f t="shared" si="0"/>
        <v>120</v>
      </c>
      <c r="J70" s="7">
        <v>10</v>
      </c>
      <c r="K70" s="5" t="s">
        <v>44</v>
      </c>
      <c r="L70" s="28" t="s">
        <v>413</v>
      </c>
    </row>
    <row r="71" spans="1:12" s="3" customFormat="1" ht="29.25" x14ac:dyDescent="0.25">
      <c r="A71" s="26">
        <v>5041</v>
      </c>
      <c r="B71" s="5" t="s">
        <v>340</v>
      </c>
      <c r="C71" s="5">
        <v>2</v>
      </c>
      <c r="D71" s="5" t="s">
        <v>339</v>
      </c>
      <c r="E71" s="6" t="s">
        <v>119</v>
      </c>
      <c r="F71" s="6" t="s">
        <v>120</v>
      </c>
      <c r="G71" s="7">
        <v>1</v>
      </c>
      <c r="H71" s="8">
        <v>95</v>
      </c>
      <c r="I71" s="8">
        <f t="shared" si="0"/>
        <v>95</v>
      </c>
      <c r="J71" s="7">
        <v>25</v>
      </c>
      <c r="K71" s="5" t="s">
        <v>367</v>
      </c>
      <c r="L71" s="28" t="s">
        <v>415</v>
      </c>
    </row>
    <row r="72" spans="1:12" s="3" customFormat="1" ht="29.25" x14ac:dyDescent="0.25">
      <c r="A72" s="26">
        <v>5041</v>
      </c>
      <c r="B72" s="5" t="s">
        <v>340</v>
      </c>
      <c r="C72" s="5">
        <v>2</v>
      </c>
      <c r="D72" s="5" t="s">
        <v>339</v>
      </c>
      <c r="E72" s="6" t="s">
        <v>121</v>
      </c>
      <c r="F72" s="6" t="s">
        <v>122</v>
      </c>
      <c r="G72" s="7">
        <v>2</v>
      </c>
      <c r="H72" s="8">
        <v>114</v>
      </c>
      <c r="I72" s="8">
        <f t="shared" si="0"/>
        <v>228</v>
      </c>
      <c r="J72" s="7">
        <v>10</v>
      </c>
      <c r="K72" s="5" t="s">
        <v>359</v>
      </c>
      <c r="L72" s="28" t="s">
        <v>418</v>
      </c>
    </row>
    <row r="73" spans="1:12" s="3" customFormat="1" ht="43.5" x14ac:dyDescent="0.25">
      <c r="A73" s="26">
        <v>5041</v>
      </c>
      <c r="B73" s="5" t="s">
        <v>340</v>
      </c>
      <c r="C73" s="12">
        <v>2</v>
      </c>
      <c r="D73" s="5" t="s">
        <v>339</v>
      </c>
      <c r="E73" s="10" t="s">
        <v>121</v>
      </c>
      <c r="F73" s="10" t="s">
        <v>123</v>
      </c>
      <c r="G73" s="7">
        <v>2</v>
      </c>
      <c r="H73" s="8">
        <v>116</v>
      </c>
      <c r="I73" s="8">
        <f t="shared" ref="I73:I136" si="1">G73*H73</f>
        <v>232</v>
      </c>
      <c r="J73" s="12">
        <v>10</v>
      </c>
      <c r="K73" s="12" t="s">
        <v>359</v>
      </c>
      <c r="L73" s="28" t="s">
        <v>418</v>
      </c>
    </row>
    <row r="74" spans="1:12" s="3" customFormat="1" ht="43.5" x14ac:dyDescent="0.25">
      <c r="A74" s="26">
        <v>5041</v>
      </c>
      <c r="B74" s="5" t="s">
        <v>340</v>
      </c>
      <c r="C74" s="5">
        <v>2</v>
      </c>
      <c r="D74" s="5" t="s">
        <v>339</v>
      </c>
      <c r="E74" s="6" t="s">
        <v>124</v>
      </c>
      <c r="F74" s="6" t="s">
        <v>125</v>
      </c>
      <c r="G74" s="7">
        <v>2</v>
      </c>
      <c r="H74" s="8">
        <v>414</v>
      </c>
      <c r="I74" s="8">
        <f t="shared" si="1"/>
        <v>828</v>
      </c>
      <c r="J74" s="7">
        <v>5</v>
      </c>
      <c r="K74" s="5" t="s">
        <v>368</v>
      </c>
      <c r="L74" s="28" t="s">
        <v>421</v>
      </c>
    </row>
    <row r="75" spans="1:12" s="3" customFormat="1" ht="29.25" x14ac:dyDescent="0.25">
      <c r="A75" s="26">
        <v>5041</v>
      </c>
      <c r="B75" s="5" t="s">
        <v>340</v>
      </c>
      <c r="C75" s="5">
        <v>2</v>
      </c>
      <c r="D75" s="5" t="s">
        <v>339</v>
      </c>
      <c r="E75" s="6" t="s">
        <v>124</v>
      </c>
      <c r="F75" s="6" t="s">
        <v>126</v>
      </c>
      <c r="G75" s="7">
        <v>2</v>
      </c>
      <c r="H75" s="8">
        <v>45.18</v>
      </c>
      <c r="I75" s="8">
        <f t="shared" si="1"/>
        <v>90.36</v>
      </c>
      <c r="J75" s="7">
        <v>20</v>
      </c>
      <c r="K75" s="5" t="s">
        <v>368</v>
      </c>
      <c r="L75" s="28" t="s">
        <v>421</v>
      </c>
    </row>
    <row r="76" spans="1:12" s="3" customFormat="1" ht="29.25" x14ac:dyDescent="0.25">
      <c r="A76" s="26">
        <v>5041</v>
      </c>
      <c r="B76" s="5" t="s">
        <v>340</v>
      </c>
      <c r="C76" s="5">
        <v>2</v>
      </c>
      <c r="D76" s="5" t="s">
        <v>339</v>
      </c>
      <c r="E76" s="6" t="s">
        <v>127</v>
      </c>
      <c r="F76" s="6" t="s">
        <v>128</v>
      </c>
      <c r="G76" s="7">
        <v>1</v>
      </c>
      <c r="H76" s="8">
        <v>2899</v>
      </c>
      <c r="I76" s="8">
        <f t="shared" si="1"/>
        <v>2899</v>
      </c>
      <c r="J76" s="7">
        <v>20</v>
      </c>
      <c r="K76" s="5" t="s">
        <v>349</v>
      </c>
      <c r="L76" s="28" t="s">
        <v>415</v>
      </c>
    </row>
    <row r="77" spans="1:12" s="3" customFormat="1" ht="29.25" x14ac:dyDescent="0.25">
      <c r="A77" s="26">
        <v>5041</v>
      </c>
      <c r="B77" s="5" t="s">
        <v>340</v>
      </c>
      <c r="C77" s="5">
        <v>2</v>
      </c>
      <c r="D77" s="5" t="s">
        <v>339</v>
      </c>
      <c r="E77" s="6" t="s">
        <v>129</v>
      </c>
      <c r="F77" s="6" t="s">
        <v>130</v>
      </c>
      <c r="G77" s="7">
        <v>1</v>
      </c>
      <c r="H77" s="8">
        <v>2900</v>
      </c>
      <c r="I77" s="8">
        <f t="shared" si="1"/>
        <v>2900</v>
      </c>
      <c r="J77" s="7">
        <v>20</v>
      </c>
      <c r="K77" s="5" t="s">
        <v>369</v>
      </c>
      <c r="L77" s="28" t="s">
        <v>413</v>
      </c>
    </row>
    <row r="78" spans="1:12" s="3" customFormat="1" ht="29.25" x14ac:dyDescent="0.25">
      <c r="A78" s="26">
        <v>5041</v>
      </c>
      <c r="B78" s="5" t="s">
        <v>340</v>
      </c>
      <c r="C78" s="12">
        <v>2</v>
      </c>
      <c r="D78" s="5" t="s">
        <v>339</v>
      </c>
      <c r="E78" s="10" t="s">
        <v>131</v>
      </c>
      <c r="F78" s="10" t="s">
        <v>132</v>
      </c>
      <c r="G78" s="7">
        <v>2</v>
      </c>
      <c r="H78" s="8">
        <v>100</v>
      </c>
      <c r="I78" s="8">
        <f t="shared" si="1"/>
        <v>200</v>
      </c>
      <c r="J78" s="12">
        <v>20</v>
      </c>
      <c r="K78" s="12" t="s">
        <v>341</v>
      </c>
      <c r="L78" s="28" t="s">
        <v>414</v>
      </c>
    </row>
    <row r="79" spans="1:12" s="3" customFormat="1" ht="57.75" x14ac:dyDescent="0.25">
      <c r="A79" s="26">
        <v>5041</v>
      </c>
      <c r="B79" s="5" t="s">
        <v>340</v>
      </c>
      <c r="C79" s="5">
        <v>2</v>
      </c>
      <c r="D79" s="5" t="s">
        <v>339</v>
      </c>
      <c r="E79" s="6" t="s">
        <v>133</v>
      </c>
      <c r="F79" s="6" t="s">
        <v>134</v>
      </c>
      <c r="G79" s="7">
        <v>5</v>
      </c>
      <c r="H79" s="8">
        <v>61</v>
      </c>
      <c r="I79" s="8">
        <f t="shared" si="1"/>
        <v>305</v>
      </c>
      <c r="J79" s="7">
        <v>5</v>
      </c>
      <c r="K79" s="5" t="s">
        <v>370</v>
      </c>
      <c r="L79" s="28" t="s">
        <v>418</v>
      </c>
    </row>
    <row r="80" spans="1:12" s="3" customFormat="1" ht="29.25" x14ac:dyDescent="0.25">
      <c r="A80" s="26">
        <v>5041</v>
      </c>
      <c r="B80" s="5" t="s">
        <v>340</v>
      </c>
      <c r="C80" s="5">
        <v>2</v>
      </c>
      <c r="D80" s="5" t="s">
        <v>339</v>
      </c>
      <c r="E80" s="10" t="s">
        <v>135</v>
      </c>
      <c r="F80" s="10" t="s">
        <v>136</v>
      </c>
      <c r="G80" s="7">
        <v>2</v>
      </c>
      <c r="H80" s="8">
        <v>139</v>
      </c>
      <c r="I80" s="8">
        <f t="shared" si="1"/>
        <v>278</v>
      </c>
      <c r="J80" s="11">
        <v>20</v>
      </c>
      <c r="K80" s="10" t="s">
        <v>361</v>
      </c>
      <c r="L80" s="28" t="s">
        <v>414</v>
      </c>
    </row>
    <row r="81" spans="1:12" s="3" customFormat="1" ht="29.25" x14ac:dyDescent="0.25">
      <c r="A81" s="26">
        <v>5041</v>
      </c>
      <c r="B81" s="5" t="s">
        <v>340</v>
      </c>
      <c r="C81" s="5">
        <v>2</v>
      </c>
      <c r="D81" s="5" t="s">
        <v>339</v>
      </c>
      <c r="E81" s="10" t="s">
        <v>137</v>
      </c>
      <c r="F81" s="10" t="s">
        <v>138</v>
      </c>
      <c r="G81" s="7">
        <v>1</v>
      </c>
      <c r="H81" s="8">
        <v>500</v>
      </c>
      <c r="I81" s="8">
        <f t="shared" si="1"/>
        <v>500</v>
      </c>
      <c r="J81" s="11">
        <v>10</v>
      </c>
      <c r="K81" s="10" t="s">
        <v>359</v>
      </c>
      <c r="L81" s="28" t="s">
        <v>415</v>
      </c>
    </row>
    <row r="82" spans="1:12" s="3" customFormat="1" ht="57.75" x14ac:dyDescent="0.25">
      <c r="A82" s="26">
        <v>5041</v>
      </c>
      <c r="B82" s="5" t="s">
        <v>340</v>
      </c>
      <c r="C82" s="5">
        <v>2</v>
      </c>
      <c r="D82" s="5" t="s">
        <v>339</v>
      </c>
      <c r="E82" s="6" t="s">
        <v>139</v>
      </c>
      <c r="F82" s="6" t="s">
        <v>140</v>
      </c>
      <c r="G82" s="7">
        <v>1</v>
      </c>
      <c r="H82" s="8">
        <v>642</v>
      </c>
      <c r="I82" s="8">
        <f t="shared" si="1"/>
        <v>642</v>
      </c>
      <c r="J82" s="7">
        <v>20</v>
      </c>
      <c r="K82" s="5" t="s">
        <v>44</v>
      </c>
      <c r="L82" s="28" t="s">
        <v>414</v>
      </c>
    </row>
    <row r="83" spans="1:12" s="3" customFormat="1" ht="43.5" x14ac:dyDescent="0.25">
      <c r="A83" s="26">
        <v>5041</v>
      </c>
      <c r="B83" s="5" t="s">
        <v>340</v>
      </c>
      <c r="C83" s="5">
        <v>2</v>
      </c>
      <c r="D83" s="5" t="s">
        <v>339</v>
      </c>
      <c r="E83" s="6" t="s">
        <v>141</v>
      </c>
      <c r="F83" s="6" t="s">
        <v>142</v>
      </c>
      <c r="G83" s="7">
        <v>4</v>
      </c>
      <c r="H83" s="8">
        <v>20</v>
      </c>
      <c r="I83" s="8">
        <f t="shared" si="1"/>
        <v>80</v>
      </c>
      <c r="J83" s="7">
        <v>5</v>
      </c>
      <c r="K83" s="5" t="s">
        <v>342</v>
      </c>
      <c r="L83" s="28" t="s">
        <v>414</v>
      </c>
    </row>
    <row r="84" spans="1:12" s="3" customFormat="1" ht="43.5" x14ac:dyDescent="0.25">
      <c r="A84" s="26">
        <v>5041</v>
      </c>
      <c r="B84" s="5" t="s">
        <v>340</v>
      </c>
      <c r="C84" s="5">
        <v>2</v>
      </c>
      <c r="D84" s="5" t="s">
        <v>339</v>
      </c>
      <c r="E84" s="6" t="s">
        <v>143</v>
      </c>
      <c r="F84" s="9" t="s">
        <v>144</v>
      </c>
      <c r="G84" s="7">
        <v>1</v>
      </c>
      <c r="H84" s="8">
        <v>100</v>
      </c>
      <c r="I84" s="8">
        <f t="shared" si="1"/>
        <v>100</v>
      </c>
      <c r="J84" s="7">
        <v>5</v>
      </c>
      <c r="K84" s="5" t="s">
        <v>371</v>
      </c>
      <c r="L84" s="28" t="s">
        <v>417</v>
      </c>
    </row>
    <row r="85" spans="1:12" s="3" customFormat="1" ht="29.25" x14ac:dyDescent="0.25">
      <c r="A85" s="26">
        <v>5041</v>
      </c>
      <c r="B85" s="5" t="s">
        <v>340</v>
      </c>
      <c r="C85" s="5">
        <v>2</v>
      </c>
      <c r="D85" s="5" t="s">
        <v>339</v>
      </c>
      <c r="E85" s="6" t="s">
        <v>145</v>
      </c>
      <c r="F85" s="9" t="s">
        <v>146</v>
      </c>
      <c r="G85" s="7">
        <v>2</v>
      </c>
      <c r="H85" s="8">
        <v>200</v>
      </c>
      <c r="I85" s="8">
        <f t="shared" si="1"/>
        <v>400</v>
      </c>
      <c r="J85" s="7">
        <v>20</v>
      </c>
      <c r="K85" s="5" t="s">
        <v>352</v>
      </c>
      <c r="L85" s="28" t="s">
        <v>418</v>
      </c>
    </row>
    <row r="86" spans="1:12" s="3" customFormat="1" ht="29.25" x14ac:dyDescent="0.25">
      <c r="A86" s="26">
        <v>5041</v>
      </c>
      <c r="B86" s="5" t="s">
        <v>340</v>
      </c>
      <c r="C86" s="5">
        <v>2</v>
      </c>
      <c r="D86" s="5" t="s">
        <v>339</v>
      </c>
      <c r="E86" s="6" t="s">
        <v>147</v>
      </c>
      <c r="F86" s="9" t="s">
        <v>148</v>
      </c>
      <c r="G86" s="7">
        <v>2</v>
      </c>
      <c r="H86" s="8">
        <v>271</v>
      </c>
      <c r="I86" s="8">
        <f t="shared" si="1"/>
        <v>542</v>
      </c>
      <c r="J86" s="7">
        <v>5</v>
      </c>
      <c r="K86" s="5" t="s">
        <v>372</v>
      </c>
      <c r="L86" s="28" t="s">
        <v>418</v>
      </c>
    </row>
    <row r="87" spans="1:12" s="3" customFormat="1" ht="57.75" x14ac:dyDescent="0.25">
      <c r="A87" s="26">
        <v>5041</v>
      </c>
      <c r="B87" s="5" t="s">
        <v>340</v>
      </c>
      <c r="C87" s="5">
        <v>2</v>
      </c>
      <c r="D87" s="5" t="s">
        <v>339</v>
      </c>
      <c r="E87" s="6" t="s">
        <v>149</v>
      </c>
      <c r="F87" s="9" t="s">
        <v>150</v>
      </c>
      <c r="G87" s="7">
        <v>1</v>
      </c>
      <c r="H87" s="8">
        <v>250</v>
      </c>
      <c r="I87" s="8">
        <f t="shared" si="1"/>
        <v>250</v>
      </c>
      <c r="J87" s="7">
        <v>10</v>
      </c>
      <c r="K87" s="5" t="s">
        <v>373</v>
      </c>
      <c r="L87" s="28" t="s">
        <v>414</v>
      </c>
    </row>
    <row r="88" spans="1:12" s="3" customFormat="1" ht="43.5" x14ac:dyDescent="0.25">
      <c r="A88" s="26">
        <v>5041</v>
      </c>
      <c r="B88" s="5" t="s">
        <v>340</v>
      </c>
      <c r="C88" s="5">
        <v>2</v>
      </c>
      <c r="D88" s="5" t="s">
        <v>339</v>
      </c>
      <c r="E88" s="6" t="s">
        <v>151</v>
      </c>
      <c r="F88" s="6" t="s">
        <v>152</v>
      </c>
      <c r="G88" s="7">
        <v>1</v>
      </c>
      <c r="H88" s="8">
        <v>250</v>
      </c>
      <c r="I88" s="8">
        <f t="shared" si="1"/>
        <v>250</v>
      </c>
      <c r="J88" s="7">
        <v>5</v>
      </c>
      <c r="K88" s="5" t="s">
        <v>374</v>
      </c>
      <c r="L88" s="28" t="s">
        <v>417</v>
      </c>
    </row>
    <row r="89" spans="1:12" s="3" customFormat="1" ht="29.25" x14ac:dyDescent="0.25">
      <c r="A89" s="26">
        <v>5041</v>
      </c>
      <c r="B89" s="5" t="s">
        <v>340</v>
      </c>
      <c r="C89" s="5">
        <v>2</v>
      </c>
      <c r="D89" s="5" t="s">
        <v>339</v>
      </c>
      <c r="E89" s="6" t="s">
        <v>153</v>
      </c>
      <c r="F89" s="6" t="s">
        <v>154</v>
      </c>
      <c r="G89" s="7">
        <v>1</v>
      </c>
      <c r="H89" s="8">
        <v>160</v>
      </c>
      <c r="I89" s="8">
        <f t="shared" si="1"/>
        <v>160</v>
      </c>
      <c r="J89" s="7">
        <v>5</v>
      </c>
      <c r="K89" s="5" t="s">
        <v>375</v>
      </c>
      <c r="L89" s="28" t="s">
        <v>421</v>
      </c>
    </row>
    <row r="90" spans="1:12" s="3" customFormat="1" ht="29.25" x14ac:dyDescent="0.25">
      <c r="A90" s="26">
        <v>5041</v>
      </c>
      <c r="B90" s="5" t="s">
        <v>340</v>
      </c>
      <c r="C90" s="5">
        <v>2</v>
      </c>
      <c r="D90" s="5" t="s">
        <v>339</v>
      </c>
      <c r="E90" s="6" t="s">
        <v>155</v>
      </c>
      <c r="F90" s="6" t="s">
        <v>156</v>
      </c>
      <c r="G90" s="7">
        <v>1</v>
      </c>
      <c r="H90" s="8">
        <v>300</v>
      </c>
      <c r="I90" s="8">
        <f t="shared" si="1"/>
        <v>300</v>
      </c>
      <c r="J90" s="7">
        <v>20</v>
      </c>
      <c r="K90" s="5" t="s">
        <v>376</v>
      </c>
      <c r="L90" s="28" t="s">
        <v>413</v>
      </c>
    </row>
    <row r="91" spans="1:12" s="3" customFormat="1" ht="29.25" x14ac:dyDescent="0.25">
      <c r="A91" s="26">
        <v>5041</v>
      </c>
      <c r="B91" s="5" t="s">
        <v>340</v>
      </c>
      <c r="C91" s="5">
        <v>2</v>
      </c>
      <c r="D91" s="5" t="s">
        <v>339</v>
      </c>
      <c r="E91" s="6" t="s">
        <v>155</v>
      </c>
      <c r="F91" s="6" t="s">
        <v>157</v>
      </c>
      <c r="G91" s="7">
        <v>2</v>
      </c>
      <c r="H91" s="8">
        <v>250</v>
      </c>
      <c r="I91" s="8">
        <f t="shared" si="1"/>
        <v>500</v>
      </c>
      <c r="J91" s="7">
        <v>20</v>
      </c>
      <c r="K91" s="5" t="s">
        <v>377</v>
      </c>
      <c r="L91" s="28" t="s">
        <v>418</v>
      </c>
    </row>
    <row r="92" spans="1:12" s="3" customFormat="1" ht="29.25" x14ac:dyDescent="0.25">
      <c r="A92" s="26">
        <v>5041</v>
      </c>
      <c r="B92" s="5" t="s">
        <v>340</v>
      </c>
      <c r="C92" s="5">
        <v>2</v>
      </c>
      <c r="D92" s="5" t="s">
        <v>339</v>
      </c>
      <c r="E92" s="6" t="s">
        <v>155</v>
      </c>
      <c r="F92" s="6" t="s">
        <v>158</v>
      </c>
      <c r="G92" s="7">
        <v>1</v>
      </c>
      <c r="H92" s="8">
        <v>260</v>
      </c>
      <c r="I92" s="8">
        <f t="shared" si="1"/>
        <v>260</v>
      </c>
      <c r="J92" s="7">
        <v>20</v>
      </c>
      <c r="K92" s="5" t="s">
        <v>378</v>
      </c>
      <c r="L92" s="28" t="s">
        <v>413</v>
      </c>
    </row>
    <row r="93" spans="1:12" s="3" customFormat="1" ht="29.25" x14ac:dyDescent="0.25">
      <c r="A93" s="26">
        <v>5041</v>
      </c>
      <c r="B93" s="5" t="s">
        <v>340</v>
      </c>
      <c r="C93" s="5">
        <v>2</v>
      </c>
      <c r="D93" s="5" t="s">
        <v>339</v>
      </c>
      <c r="E93" s="6" t="s">
        <v>36</v>
      </c>
      <c r="F93" s="6" t="s">
        <v>159</v>
      </c>
      <c r="G93" s="7">
        <v>2</v>
      </c>
      <c r="H93" s="8">
        <v>300</v>
      </c>
      <c r="I93" s="8">
        <f t="shared" si="1"/>
        <v>600</v>
      </c>
      <c r="J93" s="7">
        <v>20</v>
      </c>
      <c r="K93" s="5" t="s">
        <v>44</v>
      </c>
      <c r="L93" s="28" t="s">
        <v>415</v>
      </c>
    </row>
    <row r="94" spans="1:12" s="3" customFormat="1" ht="29.25" x14ac:dyDescent="0.25">
      <c r="A94" s="26">
        <v>5041</v>
      </c>
      <c r="B94" s="5" t="s">
        <v>340</v>
      </c>
      <c r="C94" s="5">
        <v>2</v>
      </c>
      <c r="D94" s="5" t="s">
        <v>339</v>
      </c>
      <c r="E94" s="6" t="s">
        <v>160</v>
      </c>
      <c r="F94" s="6" t="s">
        <v>161</v>
      </c>
      <c r="G94" s="7">
        <v>6</v>
      </c>
      <c r="H94" s="8">
        <v>1385</v>
      </c>
      <c r="I94" s="8">
        <f t="shared" si="1"/>
        <v>8310</v>
      </c>
      <c r="J94" s="7">
        <v>30</v>
      </c>
      <c r="K94" s="5" t="s">
        <v>361</v>
      </c>
      <c r="L94" s="28" t="s">
        <v>414</v>
      </c>
    </row>
    <row r="95" spans="1:12" s="3" customFormat="1" ht="29.25" x14ac:dyDescent="0.25">
      <c r="A95" s="26">
        <v>5041</v>
      </c>
      <c r="B95" s="5" t="s">
        <v>340</v>
      </c>
      <c r="C95" s="5">
        <v>2</v>
      </c>
      <c r="D95" s="5" t="s">
        <v>339</v>
      </c>
      <c r="E95" s="6" t="s">
        <v>162</v>
      </c>
      <c r="F95" s="6" t="s">
        <v>163</v>
      </c>
      <c r="G95" s="7">
        <v>1</v>
      </c>
      <c r="H95" s="8">
        <v>951</v>
      </c>
      <c r="I95" s="8">
        <f t="shared" si="1"/>
        <v>951</v>
      </c>
      <c r="J95" s="7">
        <v>25</v>
      </c>
      <c r="K95" s="5" t="s">
        <v>352</v>
      </c>
      <c r="L95" s="28" t="s">
        <v>418</v>
      </c>
    </row>
    <row r="96" spans="1:12" s="3" customFormat="1" ht="29.25" x14ac:dyDescent="0.25">
      <c r="A96" s="26">
        <v>5041</v>
      </c>
      <c r="B96" s="5" t="s">
        <v>340</v>
      </c>
      <c r="C96" s="5">
        <v>2</v>
      </c>
      <c r="D96" s="5" t="s">
        <v>339</v>
      </c>
      <c r="E96" s="6" t="s">
        <v>164</v>
      </c>
      <c r="F96" s="6" t="s">
        <v>165</v>
      </c>
      <c r="G96" s="7">
        <v>3</v>
      </c>
      <c r="H96" s="8">
        <v>125</v>
      </c>
      <c r="I96" s="8">
        <f t="shared" si="1"/>
        <v>375</v>
      </c>
      <c r="J96" s="7">
        <v>25</v>
      </c>
      <c r="K96" s="5" t="s">
        <v>379</v>
      </c>
      <c r="L96" s="28" t="s">
        <v>421</v>
      </c>
    </row>
    <row r="97" spans="1:12" s="3" customFormat="1" ht="29.25" x14ac:dyDescent="0.25">
      <c r="A97" s="26">
        <v>5041</v>
      </c>
      <c r="B97" s="5" t="s">
        <v>340</v>
      </c>
      <c r="C97" s="5">
        <v>2</v>
      </c>
      <c r="D97" s="5" t="s">
        <v>339</v>
      </c>
      <c r="E97" s="6" t="s">
        <v>166</v>
      </c>
      <c r="F97" s="6" t="s">
        <v>167</v>
      </c>
      <c r="G97" s="7">
        <v>2</v>
      </c>
      <c r="H97" s="8">
        <v>300</v>
      </c>
      <c r="I97" s="8">
        <f t="shared" si="1"/>
        <v>600</v>
      </c>
      <c r="J97" s="7">
        <v>20</v>
      </c>
      <c r="K97" s="5" t="s">
        <v>377</v>
      </c>
      <c r="L97" s="28" t="s">
        <v>415</v>
      </c>
    </row>
    <row r="98" spans="1:12" s="3" customFormat="1" ht="29.25" x14ac:dyDescent="0.25">
      <c r="A98" s="26">
        <v>5041</v>
      </c>
      <c r="B98" s="5" t="s">
        <v>340</v>
      </c>
      <c r="C98" s="5">
        <v>2</v>
      </c>
      <c r="D98" s="5" t="s">
        <v>339</v>
      </c>
      <c r="E98" s="6" t="s">
        <v>168</v>
      </c>
      <c r="F98" s="6" t="s">
        <v>169</v>
      </c>
      <c r="G98" s="7">
        <v>1</v>
      </c>
      <c r="H98" s="8">
        <v>335.67</v>
      </c>
      <c r="I98" s="8">
        <f t="shared" si="1"/>
        <v>335.67</v>
      </c>
      <c r="J98" s="7">
        <v>20</v>
      </c>
      <c r="K98" s="5" t="s">
        <v>354</v>
      </c>
      <c r="L98" s="28" t="s">
        <v>415</v>
      </c>
    </row>
    <row r="99" spans="1:12" s="3" customFormat="1" ht="29.25" x14ac:dyDescent="0.25">
      <c r="A99" s="26">
        <v>5041</v>
      </c>
      <c r="B99" s="5" t="s">
        <v>340</v>
      </c>
      <c r="C99" s="5">
        <v>2</v>
      </c>
      <c r="D99" s="5" t="s">
        <v>339</v>
      </c>
      <c r="E99" s="6" t="s">
        <v>170</v>
      </c>
      <c r="F99" s="6" t="s">
        <v>171</v>
      </c>
      <c r="G99" s="7">
        <v>1</v>
      </c>
      <c r="H99" s="8">
        <v>960</v>
      </c>
      <c r="I99" s="8">
        <f t="shared" si="1"/>
        <v>960</v>
      </c>
      <c r="J99" s="7">
        <v>20</v>
      </c>
      <c r="K99" s="5" t="s">
        <v>380</v>
      </c>
      <c r="L99" s="28" t="s">
        <v>418</v>
      </c>
    </row>
    <row r="100" spans="1:12" s="3" customFormat="1" ht="29.25" x14ac:dyDescent="0.25">
      <c r="A100" s="26">
        <v>5041</v>
      </c>
      <c r="B100" s="5" t="s">
        <v>340</v>
      </c>
      <c r="C100" s="5">
        <v>2</v>
      </c>
      <c r="D100" s="5" t="s">
        <v>339</v>
      </c>
      <c r="E100" s="6" t="s">
        <v>172</v>
      </c>
      <c r="F100" s="6" t="s">
        <v>173</v>
      </c>
      <c r="G100" s="7">
        <v>1</v>
      </c>
      <c r="H100" s="8">
        <v>250</v>
      </c>
      <c r="I100" s="8">
        <f t="shared" si="1"/>
        <v>250</v>
      </c>
      <c r="J100" s="7">
        <v>10</v>
      </c>
      <c r="K100" s="5" t="s">
        <v>371</v>
      </c>
      <c r="L100" s="28" t="s">
        <v>421</v>
      </c>
    </row>
    <row r="101" spans="1:12" s="3" customFormat="1" ht="29.25" x14ac:dyDescent="0.25">
      <c r="A101" s="26">
        <v>5041</v>
      </c>
      <c r="B101" s="5" t="s">
        <v>340</v>
      </c>
      <c r="C101" s="5">
        <v>2</v>
      </c>
      <c r="D101" s="5" t="s">
        <v>339</v>
      </c>
      <c r="E101" s="6" t="s">
        <v>174</v>
      </c>
      <c r="F101" s="6" t="s">
        <v>175</v>
      </c>
      <c r="G101" s="7">
        <v>2</v>
      </c>
      <c r="H101" s="8">
        <v>5500</v>
      </c>
      <c r="I101" s="8">
        <f t="shared" si="1"/>
        <v>11000</v>
      </c>
      <c r="J101" s="7">
        <v>10</v>
      </c>
      <c r="K101" s="5" t="s">
        <v>44</v>
      </c>
      <c r="L101" s="28" t="s">
        <v>415</v>
      </c>
    </row>
    <row r="102" spans="1:12" s="3" customFormat="1" ht="43.5" x14ac:dyDescent="0.25">
      <c r="A102" s="26">
        <v>5041</v>
      </c>
      <c r="B102" s="5" t="s">
        <v>340</v>
      </c>
      <c r="C102" s="5">
        <v>2</v>
      </c>
      <c r="D102" s="5" t="s">
        <v>339</v>
      </c>
      <c r="E102" s="6" t="s">
        <v>176</v>
      </c>
      <c r="F102" s="6" t="s">
        <v>177</v>
      </c>
      <c r="G102" s="7">
        <v>1</v>
      </c>
      <c r="H102" s="8">
        <v>900</v>
      </c>
      <c r="I102" s="8">
        <f t="shared" si="1"/>
        <v>900</v>
      </c>
      <c r="J102" s="7">
        <v>5</v>
      </c>
      <c r="K102" s="5" t="s">
        <v>381</v>
      </c>
      <c r="L102" s="28" t="s">
        <v>418</v>
      </c>
    </row>
    <row r="103" spans="1:12" s="3" customFormat="1" ht="43.5" x14ac:dyDescent="0.25">
      <c r="A103" s="26">
        <v>5041</v>
      </c>
      <c r="B103" s="5" t="s">
        <v>340</v>
      </c>
      <c r="C103" s="5">
        <v>2</v>
      </c>
      <c r="D103" s="5" t="s">
        <v>339</v>
      </c>
      <c r="E103" s="6" t="s">
        <v>176</v>
      </c>
      <c r="F103" s="6" t="s">
        <v>178</v>
      </c>
      <c r="G103" s="7">
        <v>2</v>
      </c>
      <c r="H103" s="8">
        <v>1200</v>
      </c>
      <c r="I103" s="8">
        <f t="shared" si="1"/>
        <v>2400</v>
      </c>
      <c r="J103" s="7">
        <v>5</v>
      </c>
      <c r="K103" s="5" t="s">
        <v>353</v>
      </c>
      <c r="L103" s="28" t="s">
        <v>418</v>
      </c>
    </row>
    <row r="104" spans="1:12" s="3" customFormat="1" ht="43.5" x14ac:dyDescent="0.25">
      <c r="A104" s="26">
        <v>5041</v>
      </c>
      <c r="B104" s="5" t="s">
        <v>340</v>
      </c>
      <c r="C104" s="5">
        <v>2</v>
      </c>
      <c r="D104" s="5" t="s">
        <v>339</v>
      </c>
      <c r="E104" s="6" t="s">
        <v>176</v>
      </c>
      <c r="F104" s="6" t="s">
        <v>179</v>
      </c>
      <c r="G104" s="7">
        <v>2</v>
      </c>
      <c r="H104" s="8">
        <v>400</v>
      </c>
      <c r="I104" s="8">
        <f t="shared" si="1"/>
        <v>800</v>
      </c>
      <c r="J104" s="7">
        <v>5</v>
      </c>
      <c r="K104" s="5" t="s">
        <v>375</v>
      </c>
      <c r="L104" s="28" t="s">
        <v>418</v>
      </c>
    </row>
    <row r="105" spans="1:12" s="3" customFormat="1" ht="43.5" x14ac:dyDescent="0.25">
      <c r="A105" s="26">
        <v>5041</v>
      </c>
      <c r="B105" s="5" t="s">
        <v>340</v>
      </c>
      <c r="C105" s="5">
        <v>2</v>
      </c>
      <c r="D105" s="5" t="s">
        <v>339</v>
      </c>
      <c r="E105" s="6" t="s">
        <v>176</v>
      </c>
      <c r="F105" s="6" t="s">
        <v>180</v>
      </c>
      <c r="G105" s="7">
        <v>1</v>
      </c>
      <c r="H105" s="8">
        <v>500</v>
      </c>
      <c r="I105" s="8">
        <f t="shared" si="1"/>
        <v>500</v>
      </c>
      <c r="J105" s="7">
        <v>5</v>
      </c>
      <c r="K105" s="5" t="s">
        <v>382</v>
      </c>
      <c r="L105" s="28" t="s">
        <v>418</v>
      </c>
    </row>
    <row r="106" spans="1:12" s="3" customFormat="1" ht="29.25" x14ac:dyDescent="0.25">
      <c r="A106" s="26">
        <v>5041</v>
      </c>
      <c r="B106" s="5" t="s">
        <v>340</v>
      </c>
      <c r="C106" s="5">
        <v>2</v>
      </c>
      <c r="D106" s="5" t="s">
        <v>339</v>
      </c>
      <c r="E106" s="6" t="s">
        <v>181</v>
      </c>
      <c r="F106" s="6" t="s">
        <v>182</v>
      </c>
      <c r="G106" s="7">
        <v>1</v>
      </c>
      <c r="H106" s="8">
        <v>800</v>
      </c>
      <c r="I106" s="8">
        <f t="shared" si="1"/>
        <v>800</v>
      </c>
      <c r="J106" s="7">
        <v>25</v>
      </c>
      <c r="K106" s="5" t="s">
        <v>357</v>
      </c>
      <c r="L106" s="28" t="s">
        <v>418</v>
      </c>
    </row>
    <row r="107" spans="1:12" s="3" customFormat="1" ht="72" x14ac:dyDescent="0.25">
      <c r="A107" s="26">
        <v>5041</v>
      </c>
      <c r="B107" s="5" t="s">
        <v>340</v>
      </c>
      <c r="C107" s="5">
        <v>2</v>
      </c>
      <c r="D107" s="5" t="s">
        <v>339</v>
      </c>
      <c r="E107" s="6" t="s">
        <v>181</v>
      </c>
      <c r="F107" s="6" t="s">
        <v>183</v>
      </c>
      <c r="G107" s="7">
        <v>3</v>
      </c>
      <c r="H107" s="8">
        <v>30000</v>
      </c>
      <c r="I107" s="8">
        <f t="shared" si="1"/>
        <v>90000</v>
      </c>
      <c r="J107" s="7">
        <v>25</v>
      </c>
      <c r="K107" s="5" t="s">
        <v>383</v>
      </c>
      <c r="L107" s="28" t="s">
        <v>418</v>
      </c>
    </row>
    <row r="108" spans="1:12" s="3" customFormat="1" ht="72" x14ac:dyDescent="0.25">
      <c r="A108" s="26">
        <v>5041</v>
      </c>
      <c r="B108" s="5" t="s">
        <v>340</v>
      </c>
      <c r="C108" s="12">
        <v>2</v>
      </c>
      <c r="D108" s="5" t="s">
        <v>339</v>
      </c>
      <c r="E108" s="10" t="s">
        <v>181</v>
      </c>
      <c r="F108" s="10" t="s">
        <v>184</v>
      </c>
      <c r="G108" s="7">
        <v>1</v>
      </c>
      <c r="H108" s="8">
        <v>30000</v>
      </c>
      <c r="I108" s="8">
        <f t="shared" si="1"/>
        <v>30000</v>
      </c>
      <c r="J108" s="12">
        <v>25</v>
      </c>
      <c r="K108" s="12" t="s">
        <v>383</v>
      </c>
      <c r="L108" s="28" t="s">
        <v>418</v>
      </c>
    </row>
    <row r="109" spans="1:12" s="3" customFormat="1" ht="29.25" x14ac:dyDescent="0.25">
      <c r="A109" s="26">
        <v>5041</v>
      </c>
      <c r="B109" s="5" t="s">
        <v>340</v>
      </c>
      <c r="C109" s="5">
        <v>2</v>
      </c>
      <c r="D109" s="5" t="s">
        <v>339</v>
      </c>
      <c r="E109" s="6" t="s">
        <v>181</v>
      </c>
      <c r="F109" s="6" t="s">
        <v>185</v>
      </c>
      <c r="G109" s="7">
        <v>3</v>
      </c>
      <c r="H109" s="8">
        <v>160</v>
      </c>
      <c r="I109" s="8">
        <f t="shared" si="1"/>
        <v>480</v>
      </c>
      <c r="J109" s="7">
        <v>20</v>
      </c>
      <c r="K109" s="5" t="s">
        <v>357</v>
      </c>
      <c r="L109" s="28" t="s">
        <v>418</v>
      </c>
    </row>
    <row r="110" spans="1:12" s="3" customFormat="1" ht="43.5" x14ac:dyDescent="0.25">
      <c r="A110" s="26">
        <v>5041</v>
      </c>
      <c r="B110" s="5" t="s">
        <v>340</v>
      </c>
      <c r="C110" s="5">
        <v>2</v>
      </c>
      <c r="D110" s="5" t="s">
        <v>339</v>
      </c>
      <c r="E110" s="6" t="s">
        <v>181</v>
      </c>
      <c r="F110" s="6" t="s">
        <v>186</v>
      </c>
      <c r="G110" s="7">
        <v>2</v>
      </c>
      <c r="H110" s="8">
        <v>115</v>
      </c>
      <c r="I110" s="8">
        <f t="shared" si="1"/>
        <v>230</v>
      </c>
      <c r="J110" s="7">
        <v>20</v>
      </c>
      <c r="K110" s="5" t="s">
        <v>357</v>
      </c>
      <c r="L110" s="28" t="s">
        <v>418</v>
      </c>
    </row>
    <row r="111" spans="1:12" s="3" customFormat="1" ht="43.5" x14ac:dyDescent="0.25">
      <c r="A111" s="26">
        <v>5041</v>
      </c>
      <c r="B111" s="5" t="s">
        <v>340</v>
      </c>
      <c r="C111" s="5">
        <v>2</v>
      </c>
      <c r="D111" s="5" t="s">
        <v>339</v>
      </c>
      <c r="E111" s="6" t="s">
        <v>181</v>
      </c>
      <c r="F111" s="6" t="s">
        <v>187</v>
      </c>
      <c r="G111" s="7">
        <v>2</v>
      </c>
      <c r="H111" s="8">
        <v>150</v>
      </c>
      <c r="I111" s="8">
        <f t="shared" si="1"/>
        <v>300</v>
      </c>
      <c r="J111" s="7">
        <v>20</v>
      </c>
      <c r="K111" s="5" t="s">
        <v>357</v>
      </c>
      <c r="L111" s="28" t="s">
        <v>418</v>
      </c>
    </row>
    <row r="112" spans="1:12" s="3" customFormat="1" ht="43.5" x14ac:dyDescent="0.25">
      <c r="A112" s="26">
        <v>5041</v>
      </c>
      <c r="B112" s="5" t="s">
        <v>340</v>
      </c>
      <c r="C112" s="5">
        <v>2</v>
      </c>
      <c r="D112" s="5" t="s">
        <v>339</v>
      </c>
      <c r="E112" s="6" t="s">
        <v>181</v>
      </c>
      <c r="F112" s="6" t="s">
        <v>187</v>
      </c>
      <c r="G112" s="7">
        <v>1</v>
      </c>
      <c r="H112" s="8">
        <v>150</v>
      </c>
      <c r="I112" s="8">
        <f t="shared" si="1"/>
        <v>150</v>
      </c>
      <c r="J112" s="7">
        <v>20</v>
      </c>
      <c r="K112" s="5" t="s">
        <v>357</v>
      </c>
      <c r="L112" s="28" t="s">
        <v>418</v>
      </c>
    </row>
    <row r="113" spans="1:12" s="3" customFormat="1" ht="43.5" x14ac:dyDescent="0.25">
      <c r="A113" s="26">
        <v>5041</v>
      </c>
      <c r="B113" s="5" t="s">
        <v>340</v>
      </c>
      <c r="C113" s="5">
        <v>2</v>
      </c>
      <c r="D113" s="5" t="s">
        <v>339</v>
      </c>
      <c r="E113" s="6" t="s">
        <v>181</v>
      </c>
      <c r="F113" s="6" t="s">
        <v>188</v>
      </c>
      <c r="G113" s="7">
        <v>1</v>
      </c>
      <c r="H113" s="8">
        <v>990</v>
      </c>
      <c r="I113" s="8">
        <f t="shared" si="1"/>
        <v>990</v>
      </c>
      <c r="J113" s="7">
        <v>10</v>
      </c>
      <c r="K113" s="5" t="s">
        <v>384</v>
      </c>
      <c r="L113" s="28" t="s">
        <v>418</v>
      </c>
    </row>
    <row r="114" spans="1:12" s="3" customFormat="1" ht="57.75" x14ac:dyDescent="0.25">
      <c r="A114" s="26">
        <v>5041</v>
      </c>
      <c r="B114" s="5" t="s">
        <v>340</v>
      </c>
      <c r="C114" s="5">
        <v>2</v>
      </c>
      <c r="D114" s="5" t="s">
        <v>339</v>
      </c>
      <c r="E114" s="6" t="s">
        <v>181</v>
      </c>
      <c r="F114" s="9" t="s">
        <v>189</v>
      </c>
      <c r="G114" s="7">
        <v>1</v>
      </c>
      <c r="H114" s="8">
        <v>990</v>
      </c>
      <c r="I114" s="8">
        <f t="shared" si="1"/>
        <v>990</v>
      </c>
      <c r="J114" s="7">
        <v>10</v>
      </c>
      <c r="K114" s="5" t="s">
        <v>384</v>
      </c>
      <c r="L114" s="28" t="s">
        <v>418</v>
      </c>
    </row>
    <row r="115" spans="1:12" s="3" customFormat="1" ht="43.5" x14ac:dyDescent="0.25">
      <c r="A115" s="26">
        <v>5041</v>
      </c>
      <c r="B115" s="5" t="s">
        <v>340</v>
      </c>
      <c r="C115" s="5">
        <v>2</v>
      </c>
      <c r="D115" s="5" t="s">
        <v>339</v>
      </c>
      <c r="E115" s="6" t="s">
        <v>181</v>
      </c>
      <c r="F115" s="6" t="s">
        <v>190</v>
      </c>
      <c r="G115" s="7">
        <v>1</v>
      </c>
      <c r="H115" s="8">
        <v>900</v>
      </c>
      <c r="I115" s="8">
        <f t="shared" si="1"/>
        <v>900</v>
      </c>
      <c r="J115" s="7">
        <v>20</v>
      </c>
      <c r="K115" s="5" t="s">
        <v>357</v>
      </c>
      <c r="L115" s="28" t="s">
        <v>418</v>
      </c>
    </row>
    <row r="116" spans="1:12" s="3" customFormat="1" ht="43.5" x14ac:dyDescent="0.25">
      <c r="A116" s="26">
        <v>5041</v>
      </c>
      <c r="B116" s="5" t="s">
        <v>340</v>
      </c>
      <c r="C116" s="5">
        <v>2</v>
      </c>
      <c r="D116" s="5" t="s">
        <v>339</v>
      </c>
      <c r="E116" s="6" t="s">
        <v>181</v>
      </c>
      <c r="F116" s="6" t="s">
        <v>191</v>
      </c>
      <c r="G116" s="7">
        <v>1</v>
      </c>
      <c r="H116" s="8">
        <v>900</v>
      </c>
      <c r="I116" s="8">
        <f t="shared" si="1"/>
        <v>900</v>
      </c>
      <c r="J116" s="7">
        <v>20</v>
      </c>
      <c r="K116" s="5" t="s">
        <v>357</v>
      </c>
      <c r="L116" s="28" t="s">
        <v>418</v>
      </c>
    </row>
    <row r="117" spans="1:12" s="3" customFormat="1" ht="43.5" x14ac:dyDescent="0.25">
      <c r="A117" s="26">
        <v>5041</v>
      </c>
      <c r="B117" s="5" t="s">
        <v>340</v>
      </c>
      <c r="C117" s="5">
        <v>2</v>
      </c>
      <c r="D117" s="5" t="s">
        <v>339</v>
      </c>
      <c r="E117" s="10" t="s">
        <v>181</v>
      </c>
      <c r="F117" s="10" t="s">
        <v>192</v>
      </c>
      <c r="G117" s="7">
        <v>3</v>
      </c>
      <c r="H117" s="8">
        <v>200</v>
      </c>
      <c r="I117" s="8">
        <f t="shared" si="1"/>
        <v>600</v>
      </c>
      <c r="J117" s="11">
        <v>20</v>
      </c>
      <c r="K117" s="10" t="s">
        <v>385</v>
      </c>
      <c r="L117" s="28" t="s">
        <v>418</v>
      </c>
    </row>
    <row r="118" spans="1:12" s="3" customFormat="1" ht="43.5" x14ac:dyDescent="0.25">
      <c r="A118" s="26">
        <v>5041</v>
      </c>
      <c r="B118" s="5" t="s">
        <v>340</v>
      </c>
      <c r="C118" s="5">
        <v>2</v>
      </c>
      <c r="D118" s="5" t="s">
        <v>339</v>
      </c>
      <c r="E118" s="6" t="s">
        <v>181</v>
      </c>
      <c r="F118" s="6" t="s">
        <v>193</v>
      </c>
      <c r="G118" s="7">
        <v>4</v>
      </c>
      <c r="H118" s="8">
        <v>850</v>
      </c>
      <c r="I118" s="8">
        <f t="shared" si="1"/>
        <v>3400</v>
      </c>
      <c r="J118" s="7">
        <v>20</v>
      </c>
      <c r="K118" s="5" t="s">
        <v>357</v>
      </c>
      <c r="L118" s="28" t="s">
        <v>418</v>
      </c>
    </row>
    <row r="119" spans="1:12" s="3" customFormat="1" ht="43.5" x14ac:dyDescent="0.25">
      <c r="A119" s="26">
        <v>5041</v>
      </c>
      <c r="B119" s="5" t="s">
        <v>340</v>
      </c>
      <c r="C119" s="5">
        <v>2</v>
      </c>
      <c r="D119" s="5" t="s">
        <v>339</v>
      </c>
      <c r="E119" s="6" t="s">
        <v>181</v>
      </c>
      <c r="F119" s="6" t="s">
        <v>194</v>
      </c>
      <c r="G119" s="7">
        <v>2</v>
      </c>
      <c r="H119" s="8">
        <v>480</v>
      </c>
      <c r="I119" s="8">
        <f t="shared" si="1"/>
        <v>960</v>
      </c>
      <c r="J119" s="7">
        <v>5</v>
      </c>
      <c r="K119" s="5" t="s">
        <v>357</v>
      </c>
      <c r="L119" s="28" t="s">
        <v>418</v>
      </c>
    </row>
    <row r="120" spans="1:12" s="3" customFormat="1" ht="43.5" x14ac:dyDescent="0.25">
      <c r="A120" s="26">
        <v>5041</v>
      </c>
      <c r="B120" s="5" t="s">
        <v>340</v>
      </c>
      <c r="C120" s="5">
        <v>2</v>
      </c>
      <c r="D120" s="5" t="s">
        <v>339</v>
      </c>
      <c r="E120" s="6" t="s">
        <v>181</v>
      </c>
      <c r="F120" s="9" t="s">
        <v>195</v>
      </c>
      <c r="G120" s="7">
        <v>3</v>
      </c>
      <c r="H120" s="8">
        <v>480</v>
      </c>
      <c r="I120" s="8">
        <f t="shared" si="1"/>
        <v>1440</v>
      </c>
      <c r="J120" s="7">
        <v>5</v>
      </c>
      <c r="K120" s="5" t="s">
        <v>357</v>
      </c>
      <c r="L120" s="28" t="s">
        <v>418</v>
      </c>
    </row>
    <row r="121" spans="1:12" s="3" customFormat="1" ht="29.25" x14ac:dyDescent="0.25">
      <c r="A121" s="26">
        <v>5041</v>
      </c>
      <c r="B121" s="5" t="s">
        <v>340</v>
      </c>
      <c r="C121" s="5">
        <v>2</v>
      </c>
      <c r="D121" s="5" t="s">
        <v>339</v>
      </c>
      <c r="E121" s="6" t="s">
        <v>181</v>
      </c>
      <c r="F121" s="9" t="s">
        <v>196</v>
      </c>
      <c r="G121" s="7">
        <v>3</v>
      </c>
      <c r="H121" s="8">
        <v>3500</v>
      </c>
      <c r="I121" s="8">
        <f t="shared" si="1"/>
        <v>10500</v>
      </c>
      <c r="J121" s="7">
        <v>20</v>
      </c>
      <c r="K121" s="5" t="s">
        <v>342</v>
      </c>
      <c r="L121" s="28" t="s">
        <v>418</v>
      </c>
    </row>
    <row r="122" spans="1:12" s="3" customFormat="1" ht="29.25" x14ac:dyDescent="0.25">
      <c r="A122" s="26">
        <v>5041</v>
      </c>
      <c r="B122" s="5" t="s">
        <v>340</v>
      </c>
      <c r="C122" s="5">
        <v>2</v>
      </c>
      <c r="D122" s="5" t="s">
        <v>339</v>
      </c>
      <c r="E122" s="6" t="s">
        <v>181</v>
      </c>
      <c r="F122" s="9" t="s">
        <v>196</v>
      </c>
      <c r="G122" s="7">
        <v>1</v>
      </c>
      <c r="H122" s="8">
        <v>3500</v>
      </c>
      <c r="I122" s="8">
        <f t="shared" si="1"/>
        <v>3500</v>
      </c>
      <c r="J122" s="7">
        <v>20</v>
      </c>
      <c r="K122" s="5" t="s">
        <v>342</v>
      </c>
      <c r="L122" s="28" t="s">
        <v>418</v>
      </c>
    </row>
    <row r="123" spans="1:12" s="3" customFormat="1" ht="43.5" x14ac:dyDescent="0.25">
      <c r="A123" s="26">
        <v>5041</v>
      </c>
      <c r="B123" s="5" t="s">
        <v>340</v>
      </c>
      <c r="C123" s="5">
        <v>2</v>
      </c>
      <c r="D123" s="5" t="s">
        <v>339</v>
      </c>
      <c r="E123" s="6" t="s">
        <v>181</v>
      </c>
      <c r="F123" s="9" t="s">
        <v>197</v>
      </c>
      <c r="G123" s="7">
        <v>3</v>
      </c>
      <c r="H123" s="8">
        <v>150</v>
      </c>
      <c r="I123" s="8">
        <f t="shared" si="1"/>
        <v>450</v>
      </c>
      <c r="J123" s="7">
        <v>10</v>
      </c>
      <c r="K123" s="5" t="s">
        <v>357</v>
      </c>
      <c r="L123" s="28" t="s">
        <v>418</v>
      </c>
    </row>
    <row r="124" spans="1:12" s="3" customFormat="1" ht="43.5" x14ac:dyDescent="0.25">
      <c r="A124" s="26">
        <v>5041</v>
      </c>
      <c r="B124" s="5" t="s">
        <v>340</v>
      </c>
      <c r="C124" s="5">
        <v>2</v>
      </c>
      <c r="D124" s="5" t="s">
        <v>339</v>
      </c>
      <c r="E124" s="6" t="s">
        <v>181</v>
      </c>
      <c r="F124" s="9" t="s">
        <v>198</v>
      </c>
      <c r="G124" s="7">
        <v>1</v>
      </c>
      <c r="H124" s="8">
        <v>150</v>
      </c>
      <c r="I124" s="8">
        <f t="shared" si="1"/>
        <v>150</v>
      </c>
      <c r="J124" s="7">
        <v>10</v>
      </c>
      <c r="K124" s="6" t="s">
        <v>357</v>
      </c>
      <c r="L124" s="28" t="s">
        <v>418</v>
      </c>
    </row>
    <row r="125" spans="1:12" s="3" customFormat="1" ht="29.25" x14ac:dyDescent="0.25">
      <c r="A125" s="26">
        <v>5041</v>
      </c>
      <c r="B125" s="5" t="s">
        <v>340</v>
      </c>
      <c r="C125" s="5">
        <v>2</v>
      </c>
      <c r="D125" s="5" t="s">
        <v>339</v>
      </c>
      <c r="E125" s="6" t="s">
        <v>181</v>
      </c>
      <c r="F125" s="9" t="s">
        <v>199</v>
      </c>
      <c r="G125" s="7">
        <v>4</v>
      </c>
      <c r="H125" s="8">
        <v>250</v>
      </c>
      <c r="I125" s="8">
        <f t="shared" si="1"/>
        <v>1000</v>
      </c>
      <c r="J125" s="7">
        <v>10</v>
      </c>
      <c r="K125" s="6" t="s">
        <v>357</v>
      </c>
      <c r="L125" s="28" t="s">
        <v>418</v>
      </c>
    </row>
    <row r="126" spans="1:12" s="3" customFormat="1" ht="29.25" x14ac:dyDescent="0.25">
      <c r="A126" s="26">
        <v>5041</v>
      </c>
      <c r="B126" s="5" t="s">
        <v>340</v>
      </c>
      <c r="C126" s="5">
        <v>2</v>
      </c>
      <c r="D126" s="5" t="s">
        <v>339</v>
      </c>
      <c r="E126" s="6" t="s">
        <v>181</v>
      </c>
      <c r="F126" s="6" t="s">
        <v>199</v>
      </c>
      <c r="G126" s="7">
        <v>1</v>
      </c>
      <c r="H126" s="8">
        <v>250</v>
      </c>
      <c r="I126" s="8">
        <f t="shared" si="1"/>
        <v>250</v>
      </c>
      <c r="J126" s="7">
        <v>10</v>
      </c>
      <c r="K126" s="5" t="s">
        <v>357</v>
      </c>
      <c r="L126" s="28" t="s">
        <v>418</v>
      </c>
    </row>
    <row r="127" spans="1:12" s="3" customFormat="1" ht="43.5" x14ac:dyDescent="0.25">
      <c r="A127" s="26">
        <v>5041</v>
      </c>
      <c r="B127" s="5" t="s">
        <v>340</v>
      </c>
      <c r="C127" s="5">
        <v>2</v>
      </c>
      <c r="D127" s="5" t="s">
        <v>339</v>
      </c>
      <c r="E127" s="10" t="s">
        <v>181</v>
      </c>
      <c r="F127" s="10" t="s">
        <v>200</v>
      </c>
      <c r="G127" s="7">
        <v>1</v>
      </c>
      <c r="H127" s="8">
        <v>260</v>
      </c>
      <c r="I127" s="8">
        <f t="shared" si="1"/>
        <v>260</v>
      </c>
      <c r="J127" s="11">
        <v>25</v>
      </c>
      <c r="K127" s="10" t="s">
        <v>357</v>
      </c>
      <c r="L127" s="28" t="s">
        <v>418</v>
      </c>
    </row>
    <row r="128" spans="1:12" s="3" customFormat="1" ht="43.5" x14ac:dyDescent="0.25">
      <c r="A128" s="26">
        <v>5041</v>
      </c>
      <c r="B128" s="5" t="s">
        <v>340</v>
      </c>
      <c r="C128" s="5">
        <v>2</v>
      </c>
      <c r="D128" s="5" t="s">
        <v>339</v>
      </c>
      <c r="E128" s="6" t="s">
        <v>181</v>
      </c>
      <c r="F128" s="6" t="s">
        <v>201</v>
      </c>
      <c r="G128" s="7">
        <v>6</v>
      </c>
      <c r="H128" s="8">
        <v>60</v>
      </c>
      <c r="I128" s="8">
        <f t="shared" si="1"/>
        <v>360</v>
      </c>
      <c r="J128" s="7">
        <v>20</v>
      </c>
      <c r="K128" s="5" t="s">
        <v>386</v>
      </c>
      <c r="L128" s="28" t="s">
        <v>418</v>
      </c>
    </row>
    <row r="129" spans="1:12" s="3" customFormat="1" ht="29.25" x14ac:dyDescent="0.25">
      <c r="A129" s="26">
        <v>5041</v>
      </c>
      <c r="B129" s="5" t="s">
        <v>340</v>
      </c>
      <c r="C129" s="5">
        <v>2</v>
      </c>
      <c r="D129" s="5" t="s">
        <v>339</v>
      </c>
      <c r="E129" s="6" t="s">
        <v>202</v>
      </c>
      <c r="F129" s="6" t="s">
        <v>203</v>
      </c>
      <c r="G129" s="7">
        <v>3</v>
      </c>
      <c r="H129" s="8">
        <v>33</v>
      </c>
      <c r="I129" s="8">
        <f t="shared" si="1"/>
        <v>99</v>
      </c>
      <c r="J129" s="7">
        <v>20</v>
      </c>
      <c r="K129" s="5" t="s">
        <v>357</v>
      </c>
      <c r="L129" s="28" t="s">
        <v>421</v>
      </c>
    </row>
    <row r="130" spans="1:12" s="3" customFormat="1" ht="29.25" x14ac:dyDescent="0.25">
      <c r="A130" s="26">
        <v>5041</v>
      </c>
      <c r="B130" s="5" t="s">
        <v>340</v>
      </c>
      <c r="C130" s="5">
        <v>2</v>
      </c>
      <c r="D130" s="5" t="s">
        <v>339</v>
      </c>
      <c r="E130" s="6" t="s">
        <v>202</v>
      </c>
      <c r="F130" s="6" t="s">
        <v>204</v>
      </c>
      <c r="G130" s="7">
        <v>2</v>
      </c>
      <c r="H130" s="8">
        <v>90</v>
      </c>
      <c r="I130" s="8">
        <f t="shared" si="1"/>
        <v>180</v>
      </c>
      <c r="J130" s="7">
        <v>20</v>
      </c>
      <c r="K130" s="5" t="s">
        <v>357</v>
      </c>
      <c r="L130" s="28" t="s">
        <v>413</v>
      </c>
    </row>
    <row r="131" spans="1:12" s="3" customFormat="1" ht="29.25" x14ac:dyDescent="0.25">
      <c r="A131" s="26">
        <v>5041</v>
      </c>
      <c r="B131" s="5" t="s">
        <v>340</v>
      </c>
      <c r="C131" s="5">
        <v>2</v>
      </c>
      <c r="D131" s="5" t="s">
        <v>339</v>
      </c>
      <c r="E131" s="6" t="s">
        <v>205</v>
      </c>
      <c r="F131" s="6" t="s">
        <v>206</v>
      </c>
      <c r="G131" s="7">
        <v>2</v>
      </c>
      <c r="H131" s="8">
        <v>400</v>
      </c>
      <c r="I131" s="8">
        <f t="shared" si="1"/>
        <v>800</v>
      </c>
      <c r="J131" s="7">
        <v>10</v>
      </c>
      <c r="K131" s="5" t="s">
        <v>341</v>
      </c>
      <c r="L131" s="28" t="s">
        <v>413</v>
      </c>
    </row>
    <row r="132" spans="1:12" s="3" customFormat="1" ht="29.25" x14ac:dyDescent="0.25">
      <c r="A132" s="26">
        <v>5041</v>
      </c>
      <c r="B132" s="5" t="s">
        <v>340</v>
      </c>
      <c r="C132" s="5">
        <v>2</v>
      </c>
      <c r="D132" s="5" t="s">
        <v>339</v>
      </c>
      <c r="E132" s="6" t="s">
        <v>207</v>
      </c>
      <c r="F132" s="6" t="s">
        <v>208</v>
      </c>
      <c r="G132" s="7">
        <v>2</v>
      </c>
      <c r="H132" s="8">
        <v>125</v>
      </c>
      <c r="I132" s="8">
        <f t="shared" si="1"/>
        <v>250</v>
      </c>
      <c r="J132" s="7">
        <v>5</v>
      </c>
      <c r="K132" s="5" t="s">
        <v>357</v>
      </c>
      <c r="L132" s="28" t="s">
        <v>418</v>
      </c>
    </row>
    <row r="133" spans="1:12" s="3" customFormat="1" ht="29.25" x14ac:dyDescent="0.25">
      <c r="A133" s="26">
        <v>5041</v>
      </c>
      <c r="B133" s="5" t="s">
        <v>340</v>
      </c>
      <c r="C133" s="5">
        <v>2</v>
      </c>
      <c r="D133" s="5" t="s">
        <v>339</v>
      </c>
      <c r="E133" s="6" t="s">
        <v>207</v>
      </c>
      <c r="F133" s="9" t="s">
        <v>209</v>
      </c>
      <c r="G133" s="7">
        <v>6</v>
      </c>
      <c r="H133" s="8">
        <v>50</v>
      </c>
      <c r="I133" s="8">
        <f t="shared" si="1"/>
        <v>300</v>
      </c>
      <c r="J133" s="7">
        <v>10</v>
      </c>
      <c r="K133" s="5" t="s">
        <v>385</v>
      </c>
      <c r="L133" s="28" t="s">
        <v>418</v>
      </c>
    </row>
    <row r="134" spans="1:12" s="3" customFormat="1" ht="29.25" x14ac:dyDescent="0.25">
      <c r="A134" s="26">
        <v>5041</v>
      </c>
      <c r="B134" s="5" t="s">
        <v>340</v>
      </c>
      <c r="C134" s="5">
        <v>2</v>
      </c>
      <c r="D134" s="5" t="s">
        <v>339</v>
      </c>
      <c r="E134" s="6" t="s">
        <v>210</v>
      </c>
      <c r="F134" s="9" t="s">
        <v>211</v>
      </c>
      <c r="G134" s="7">
        <v>1</v>
      </c>
      <c r="H134" s="8">
        <v>50</v>
      </c>
      <c r="I134" s="8">
        <f t="shared" si="1"/>
        <v>50</v>
      </c>
      <c r="J134" s="7">
        <v>10</v>
      </c>
      <c r="K134" s="5" t="s">
        <v>357</v>
      </c>
      <c r="L134" s="28" t="s">
        <v>418</v>
      </c>
    </row>
    <row r="135" spans="1:12" s="3" customFormat="1" ht="29.25" x14ac:dyDescent="0.25">
      <c r="A135" s="26">
        <v>5041</v>
      </c>
      <c r="B135" s="5" t="s">
        <v>340</v>
      </c>
      <c r="C135" s="5">
        <v>2</v>
      </c>
      <c r="D135" s="5" t="s">
        <v>339</v>
      </c>
      <c r="E135" s="10" t="s">
        <v>210</v>
      </c>
      <c r="F135" s="13" t="s">
        <v>212</v>
      </c>
      <c r="G135" s="7">
        <v>3</v>
      </c>
      <c r="H135" s="8">
        <v>125</v>
      </c>
      <c r="I135" s="8">
        <f t="shared" si="1"/>
        <v>375</v>
      </c>
      <c r="J135" s="12">
        <v>5</v>
      </c>
      <c r="K135" s="12" t="s">
        <v>387</v>
      </c>
      <c r="L135" s="28" t="s">
        <v>413</v>
      </c>
    </row>
    <row r="136" spans="1:12" s="3" customFormat="1" ht="29.25" x14ac:dyDescent="0.25">
      <c r="A136" s="26">
        <v>5041</v>
      </c>
      <c r="B136" s="5" t="s">
        <v>340</v>
      </c>
      <c r="C136" s="5">
        <v>2</v>
      </c>
      <c r="D136" s="5" t="s">
        <v>339</v>
      </c>
      <c r="E136" s="6" t="s">
        <v>213</v>
      </c>
      <c r="F136" s="9" t="s">
        <v>214</v>
      </c>
      <c r="G136" s="7">
        <v>1</v>
      </c>
      <c r="H136" s="8">
        <v>430</v>
      </c>
      <c r="I136" s="8">
        <f t="shared" si="1"/>
        <v>430</v>
      </c>
      <c r="J136" s="7">
        <v>20</v>
      </c>
      <c r="K136" s="5" t="s">
        <v>388</v>
      </c>
      <c r="L136" s="28" t="s">
        <v>413</v>
      </c>
    </row>
    <row r="137" spans="1:12" s="3" customFormat="1" ht="43.5" x14ac:dyDescent="0.25">
      <c r="A137" s="26">
        <v>5041</v>
      </c>
      <c r="B137" s="5" t="s">
        <v>340</v>
      </c>
      <c r="C137" s="5">
        <v>2</v>
      </c>
      <c r="D137" s="5" t="s">
        <v>339</v>
      </c>
      <c r="E137" s="6" t="s">
        <v>213</v>
      </c>
      <c r="F137" s="9" t="s">
        <v>215</v>
      </c>
      <c r="G137" s="7">
        <v>1</v>
      </c>
      <c r="H137" s="8">
        <v>1200</v>
      </c>
      <c r="I137" s="8">
        <f t="shared" ref="I137:I200" si="2">G137*H137</f>
        <v>1200</v>
      </c>
      <c r="J137" s="7">
        <v>20</v>
      </c>
      <c r="K137" s="5" t="s">
        <v>388</v>
      </c>
      <c r="L137" s="28" t="s">
        <v>413</v>
      </c>
    </row>
    <row r="138" spans="1:12" s="3" customFormat="1" ht="29.25" x14ac:dyDescent="0.25">
      <c r="A138" s="26">
        <v>5041</v>
      </c>
      <c r="B138" s="5" t="s">
        <v>340</v>
      </c>
      <c r="C138" s="5">
        <v>2</v>
      </c>
      <c r="D138" s="5" t="s">
        <v>339</v>
      </c>
      <c r="E138" s="6" t="s">
        <v>213</v>
      </c>
      <c r="F138" s="9" t="s">
        <v>216</v>
      </c>
      <c r="G138" s="7">
        <v>1</v>
      </c>
      <c r="H138" s="8">
        <v>170</v>
      </c>
      <c r="I138" s="8">
        <f t="shared" si="2"/>
        <v>170</v>
      </c>
      <c r="J138" s="7">
        <v>10</v>
      </c>
      <c r="K138" s="5" t="s">
        <v>389</v>
      </c>
      <c r="L138" s="28" t="s">
        <v>417</v>
      </c>
    </row>
    <row r="139" spans="1:12" s="3" customFormat="1" ht="29.25" x14ac:dyDescent="0.25">
      <c r="A139" s="26">
        <v>5041</v>
      </c>
      <c r="B139" s="5" t="s">
        <v>340</v>
      </c>
      <c r="C139" s="5">
        <v>2</v>
      </c>
      <c r="D139" s="5" t="s">
        <v>339</v>
      </c>
      <c r="E139" s="6" t="s">
        <v>213</v>
      </c>
      <c r="F139" s="9" t="s">
        <v>217</v>
      </c>
      <c r="G139" s="7">
        <v>2</v>
      </c>
      <c r="H139" s="8">
        <v>100</v>
      </c>
      <c r="I139" s="8">
        <f t="shared" si="2"/>
        <v>200</v>
      </c>
      <c r="J139" s="7">
        <v>20</v>
      </c>
      <c r="K139" s="6" t="s">
        <v>352</v>
      </c>
      <c r="L139" s="28" t="s">
        <v>418</v>
      </c>
    </row>
    <row r="140" spans="1:12" s="3" customFormat="1" ht="29.25" x14ac:dyDescent="0.25">
      <c r="A140" s="26">
        <v>5041</v>
      </c>
      <c r="B140" s="5" t="s">
        <v>340</v>
      </c>
      <c r="C140" s="5">
        <v>2</v>
      </c>
      <c r="D140" s="5" t="s">
        <v>339</v>
      </c>
      <c r="E140" s="6" t="s">
        <v>213</v>
      </c>
      <c r="F140" s="6" t="s">
        <v>217</v>
      </c>
      <c r="G140" s="7">
        <v>1</v>
      </c>
      <c r="H140" s="8">
        <v>100</v>
      </c>
      <c r="I140" s="8">
        <f t="shared" si="2"/>
        <v>100</v>
      </c>
      <c r="J140" s="7">
        <v>20</v>
      </c>
      <c r="K140" s="5" t="s">
        <v>352</v>
      </c>
      <c r="L140" s="28" t="s">
        <v>418</v>
      </c>
    </row>
    <row r="141" spans="1:12" s="3" customFormat="1" ht="29.25" x14ac:dyDescent="0.25">
      <c r="A141" s="26">
        <v>5041</v>
      </c>
      <c r="B141" s="5" t="s">
        <v>340</v>
      </c>
      <c r="C141" s="5">
        <v>2</v>
      </c>
      <c r="D141" s="5" t="s">
        <v>339</v>
      </c>
      <c r="E141" s="6" t="s">
        <v>218</v>
      </c>
      <c r="F141" s="6" t="s">
        <v>219</v>
      </c>
      <c r="G141" s="7">
        <v>2</v>
      </c>
      <c r="H141" s="8">
        <v>1000</v>
      </c>
      <c r="I141" s="8">
        <f t="shared" si="2"/>
        <v>2000</v>
      </c>
      <c r="J141" s="7">
        <v>5</v>
      </c>
      <c r="K141" s="5" t="s">
        <v>341</v>
      </c>
      <c r="L141" s="28" t="s">
        <v>413</v>
      </c>
    </row>
    <row r="142" spans="1:12" s="3" customFormat="1" ht="29.25" x14ac:dyDescent="0.25">
      <c r="A142" s="26">
        <v>5041</v>
      </c>
      <c r="B142" s="5" t="s">
        <v>340</v>
      </c>
      <c r="C142" s="5">
        <v>2</v>
      </c>
      <c r="D142" s="5" t="s">
        <v>339</v>
      </c>
      <c r="E142" s="6" t="s">
        <v>218</v>
      </c>
      <c r="F142" s="6" t="s">
        <v>220</v>
      </c>
      <c r="G142" s="7">
        <v>4</v>
      </c>
      <c r="H142" s="8">
        <v>249</v>
      </c>
      <c r="I142" s="8">
        <f t="shared" si="2"/>
        <v>996</v>
      </c>
      <c r="J142" s="7">
        <v>5</v>
      </c>
      <c r="K142" s="5" t="s">
        <v>341</v>
      </c>
      <c r="L142" s="28" t="s">
        <v>413</v>
      </c>
    </row>
    <row r="143" spans="1:12" s="3" customFormat="1" ht="43.5" x14ac:dyDescent="0.25">
      <c r="A143" s="26">
        <v>5041</v>
      </c>
      <c r="B143" s="5" t="s">
        <v>340</v>
      </c>
      <c r="C143" s="5">
        <v>2</v>
      </c>
      <c r="D143" s="5" t="s">
        <v>339</v>
      </c>
      <c r="E143" s="6" t="s">
        <v>218</v>
      </c>
      <c r="F143" s="9" t="s">
        <v>221</v>
      </c>
      <c r="G143" s="7">
        <v>4</v>
      </c>
      <c r="H143" s="8">
        <v>1500</v>
      </c>
      <c r="I143" s="8">
        <f t="shared" si="2"/>
        <v>6000</v>
      </c>
      <c r="J143" s="7">
        <v>5</v>
      </c>
      <c r="K143" s="6" t="s">
        <v>341</v>
      </c>
      <c r="L143" s="28" t="s">
        <v>413</v>
      </c>
    </row>
    <row r="144" spans="1:12" s="3" customFormat="1" ht="43.5" x14ac:dyDescent="0.25">
      <c r="A144" s="26">
        <v>5041</v>
      </c>
      <c r="B144" s="5" t="s">
        <v>340</v>
      </c>
      <c r="C144" s="5">
        <v>2</v>
      </c>
      <c r="D144" s="5" t="s">
        <v>339</v>
      </c>
      <c r="E144" s="6" t="s">
        <v>218</v>
      </c>
      <c r="F144" s="6" t="s">
        <v>222</v>
      </c>
      <c r="G144" s="7">
        <v>4</v>
      </c>
      <c r="H144" s="8">
        <v>0</v>
      </c>
      <c r="I144" s="8">
        <f t="shared" si="2"/>
        <v>0</v>
      </c>
      <c r="J144" s="7">
        <v>0</v>
      </c>
      <c r="K144" s="5" t="s">
        <v>341</v>
      </c>
      <c r="L144" s="28" t="s">
        <v>413</v>
      </c>
    </row>
    <row r="145" spans="1:12" ht="29.25" x14ac:dyDescent="0.25">
      <c r="A145" s="26">
        <v>5041</v>
      </c>
      <c r="B145" s="5" t="s">
        <v>340</v>
      </c>
      <c r="C145" s="5">
        <v>2</v>
      </c>
      <c r="D145" s="5" t="s">
        <v>339</v>
      </c>
      <c r="E145" s="6" t="s">
        <v>223</v>
      </c>
      <c r="F145" s="6" t="s">
        <v>224</v>
      </c>
      <c r="G145" s="7">
        <v>1</v>
      </c>
      <c r="H145" s="8">
        <v>1500</v>
      </c>
      <c r="I145" s="8">
        <f t="shared" si="2"/>
        <v>1500</v>
      </c>
      <c r="J145" s="7">
        <v>20</v>
      </c>
      <c r="K145" s="5" t="s">
        <v>44</v>
      </c>
      <c r="L145" s="28" t="s">
        <v>417</v>
      </c>
    </row>
    <row r="146" spans="1:12" ht="57.75" x14ac:dyDescent="0.25">
      <c r="A146" s="26">
        <v>5041</v>
      </c>
      <c r="B146" s="5" t="s">
        <v>340</v>
      </c>
      <c r="C146" s="5">
        <v>2</v>
      </c>
      <c r="D146" s="5" t="s">
        <v>339</v>
      </c>
      <c r="E146" s="6" t="s">
        <v>225</v>
      </c>
      <c r="F146" s="6" t="s">
        <v>226</v>
      </c>
      <c r="G146" s="7">
        <v>1</v>
      </c>
      <c r="H146" s="8">
        <v>180000</v>
      </c>
      <c r="I146" s="8">
        <f t="shared" si="2"/>
        <v>180000</v>
      </c>
      <c r="J146" s="7">
        <v>25</v>
      </c>
      <c r="K146" s="5" t="s">
        <v>390</v>
      </c>
      <c r="L146" s="28" t="s">
        <v>420</v>
      </c>
    </row>
    <row r="147" spans="1:12" ht="57.75" x14ac:dyDescent="0.25">
      <c r="A147" s="26">
        <v>5041</v>
      </c>
      <c r="B147" s="5" t="s">
        <v>340</v>
      </c>
      <c r="C147" s="5">
        <v>2</v>
      </c>
      <c r="D147" s="5" t="s">
        <v>339</v>
      </c>
      <c r="E147" s="6" t="s">
        <v>225</v>
      </c>
      <c r="F147" s="9" t="s">
        <v>226</v>
      </c>
      <c r="G147" s="7">
        <v>1</v>
      </c>
      <c r="H147" s="8">
        <v>180000</v>
      </c>
      <c r="I147" s="8">
        <f t="shared" si="2"/>
        <v>180000</v>
      </c>
      <c r="J147" s="7">
        <v>25</v>
      </c>
      <c r="K147" s="6" t="s">
        <v>390</v>
      </c>
      <c r="L147" s="28" t="s">
        <v>420</v>
      </c>
    </row>
    <row r="148" spans="1:12" ht="43.5" x14ac:dyDescent="0.25">
      <c r="A148" s="26">
        <v>5041</v>
      </c>
      <c r="B148" s="5" t="s">
        <v>340</v>
      </c>
      <c r="C148" s="5">
        <v>2</v>
      </c>
      <c r="D148" s="5" t="s">
        <v>339</v>
      </c>
      <c r="E148" s="6" t="s">
        <v>227</v>
      </c>
      <c r="F148" s="6" t="s">
        <v>228</v>
      </c>
      <c r="G148" s="7">
        <v>1</v>
      </c>
      <c r="H148" s="8">
        <v>45000</v>
      </c>
      <c r="I148" s="8">
        <f t="shared" si="2"/>
        <v>45000</v>
      </c>
      <c r="J148" s="7">
        <v>25</v>
      </c>
      <c r="K148" s="5" t="s">
        <v>391</v>
      </c>
      <c r="L148" s="28" t="s">
        <v>413</v>
      </c>
    </row>
    <row r="149" spans="1:12" ht="43.5" x14ac:dyDescent="0.25">
      <c r="A149" s="26">
        <v>5041</v>
      </c>
      <c r="B149" s="5" t="s">
        <v>340</v>
      </c>
      <c r="C149" s="5">
        <v>2</v>
      </c>
      <c r="D149" s="5" t="s">
        <v>339</v>
      </c>
      <c r="E149" s="6" t="s">
        <v>229</v>
      </c>
      <c r="F149" s="6" t="s">
        <v>230</v>
      </c>
      <c r="G149" s="7">
        <v>5</v>
      </c>
      <c r="H149" s="8">
        <v>132</v>
      </c>
      <c r="I149" s="8">
        <f t="shared" si="2"/>
        <v>660</v>
      </c>
      <c r="J149" s="7">
        <v>5</v>
      </c>
      <c r="K149" s="5" t="s">
        <v>341</v>
      </c>
      <c r="L149" s="28" t="s">
        <v>413</v>
      </c>
    </row>
    <row r="150" spans="1:12" ht="29.25" x14ac:dyDescent="0.25">
      <c r="A150" s="26">
        <v>5041</v>
      </c>
      <c r="B150" s="5" t="s">
        <v>340</v>
      </c>
      <c r="C150" s="5">
        <v>2</v>
      </c>
      <c r="D150" s="5" t="s">
        <v>339</v>
      </c>
      <c r="E150" s="6" t="s">
        <v>231</v>
      </c>
      <c r="F150" s="6" t="s">
        <v>232</v>
      </c>
      <c r="G150" s="7">
        <v>1</v>
      </c>
      <c r="H150" s="8">
        <v>550</v>
      </c>
      <c r="I150" s="8">
        <f t="shared" si="2"/>
        <v>550</v>
      </c>
      <c r="J150" s="7">
        <v>20</v>
      </c>
      <c r="K150" s="5" t="s">
        <v>359</v>
      </c>
      <c r="L150" s="28" t="s">
        <v>421</v>
      </c>
    </row>
    <row r="151" spans="1:12" ht="43.5" x14ac:dyDescent="0.25">
      <c r="A151" s="26">
        <v>5041</v>
      </c>
      <c r="B151" s="5" t="s">
        <v>340</v>
      </c>
      <c r="C151" s="5">
        <v>2</v>
      </c>
      <c r="D151" s="5" t="s">
        <v>339</v>
      </c>
      <c r="E151" s="6" t="s">
        <v>231</v>
      </c>
      <c r="F151" s="9" t="s">
        <v>233</v>
      </c>
      <c r="G151" s="7">
        <v>3</v>
      </c>
      <c r="H151" s="8">
        <v>150</v>
      </c>
      <c r="I151" s="8">
        <f t="shared" si="2"/>
        <v>450</v>
      </c>
      <c r="J151" s="7">
        <v>15</v>
      </c>
      <c r="K151" s="6" t="s">
        <v>364</v>
      </c>
      <c r="L151" s="28" t="s">
        <v>418</v>
      </c>
    </row>
    <row r="152" spans="1:12" ht="29.25" x14ac:dyDescent="0.25">
      <c r="A152" s="26">
        <v>5041</v>
      </c>
      <c r="B152" s="5" t="s">
        <v>340</v>
      </c>
      <c r="C152" s="5">
        <v>2</v>
      </c>
      <c r="D152" s="5" t="s">
        <v>339</v>
      </c>
      <c r="E152" s="6" t="s">
        <v>234</v>
      </c>
      <c r="F152" s="6" t="s">
        <v>235</v>
      </c>
      <c r="G152" s="7">
        <v>4</v>
      </c>
      <c r="H152" s="8">
        <v>400</v>
      </c>
      <c r="I152" s="8">
        <f t="shared" si="2"/>
        <v>1600</v>
      </c>
      <c r="J152" s="7">
        <v>25</v>
      </c>
      <c r="K152" s="5" t="s">
        <v>376</v>
      </c>
      <c r="L152" s="28" t="s">
        <v>413</v>
      </c>
    </row>
    <row r="153" spans="1:12" ht="29.25" x14ac:dyDescent="0.25">
      <c r="A153" s="26">
        <v>5041</v>
      </c>
      <c r="B153" s="5" t="s">
        <v>340</v>
      </c>
      <c r="C153" s="5">
        <v>2</v>
      </c>
      <c r="D153" s="5" t="s">
        <v>339</v>
      </c>
      <c r="E153" s="6" t="s">
        <v>236</v>
      </c>
      <c r="F153" s="6" t="s">
        <v>237</v>
      </c>
      <c r="G153" s="7">
        <v>2</v>
      </c>
      <c r="H153" s="8">
        <v>150</v>
      </c>
      <c r="I153" s="8">
        <f t="shared" si="2"/>
        <v>300</v>
      </c>
      <c r="J153" s="7">
        <v>25</v>
      </c>
      <c r="K153" s="5" t="s">
        <v>392</v>
      </c>
      <c r="L153" s="28" t="s">
        <v>413</v>
      </c>
    </row>
    <row r="154" spans="1:12" ht="29.25" x14ac:dyDescent="0.25">
      <c r="A154" s="26">
        <v>5041</v>
      </c>
      <c r="B154" s="5" t="s">
        <v>340</v>
      </c>
      <c r="C154" s="5">
        <v>2</v>
      </c>
      <c r="D154" s="5" t="s">
        <v>339</v>
      </c>
      <c r="E154" s="6" t="s">
        <v>238</v>
      </c>
      <c r="F154" s="6" t="s">
        <v>239</v>
      </c>
      <c r="G154" s="7">
        <v>6</v>
      </c>
      <c r="H154" s="8">
        <v>35</v>
      </c>
      <c r="I154" s="8">
        <f t="shared" si="2"/>
        <v>210</v>
      </c>
      <c r="J154" s="7">
        <v>5</v>
      </c>
      <c r="K154" s="5" t="s">
        <v>376</v>
      </c>
      <c r="L154" s="28" t="s">
        <v>418</v>
      </c>
    </row>
    <row r="155" spans="1:12" ht="29.25" x14ac:dyDescent="0.25">
      <c r="A155" s="26">
        <v>5041</v>
      </c>
      <c r="B155" s="5" t="s">
        <v>340</v>
      </c>
      <c r="C155" s="5">
        <v>2</v>
      </c>
      <c r="D155" s="5" t="s">
        <v>339</v>
      </c>
      <c r="E155" s="6" t="s">
        <v>240</v>
      </c>
      <c r="F155" s="9" t="s">
        <v>241</v>
      </c>
      <c r="G155" s="7">
        <v>12</v>
      </c>
      <c r="H155" s="8">
        <v>18</v>
      </c>
      <c r="I155" s="8">
        <f t="shared" si="2"/>
        <v>216</v>
      </c>
      <c r="J155" s="7">
        <v>12</v>
      </c>
      <c r="K155" s="6" t="s">
        <v>376</v>
      </c>
      <c r="L155" s="28" t="s">
        <v>414</v>
      </c>
    </row>
    <row r="156" spans="1:12" ht="29.25" x14ac:dyDescent="0.25">
      <c r="A156" s="26">
        <v>5041</v>
      </c>
      <c r="B156" s="5" t="s">
        <v>340</v>
      </c>
      <c r="C156" s="5">
        <v>2</v>
      </c>
      <c r="D156" s="5" t="s">
        <v>339</v>
      </c>
      <c r="E156" s="6" t="s">
        <v>242</v>
      </c>
      <c r="F156" s="6" t="s">
        <v>243</v>
      </c>
      <c r="G156" s="7">
        <v>3</v>
      </c>
      <c r="H156" s="8">
        <v>900</v>
      </c>
      <c r="I156" s="8">
        <f t="shared" si="2"/>
        <v>2700</v>
      </c>
      <c r="J156" s="7">
        <v>20</v>
      </c>
      <c r="K156" s="5" t="s">
        <v>393</v>
      </c>
      <c r="L156" s="28" t="s">
        <v>413</v>
      </c>
    </row>
    <row r="157" spans="1:12" ht="29.25" x14ac:dyDescent="0.25">
      <c r="A157" s="26">
        <v>5041</v>
      </c>
      <c r="B157" s="5" t="s">
        <v>340</v>
      </c>
      <c r="C157" s="5">
        <v>2</v>
      </c>
      <c r="D157" s="5" t="s">
        <v>339</v>
      </c>
      <c r="E157" s="6" t="s">
        <v>242</v>
      </c>
      <c r="F157" s="6" t="s">
        <v>244</v>
      </c>
      <c r="G157" s="7">
        <v>3</v>
      </c>
      <c r="H157" s="8">
        <v>800</v>
      </c>
      <c r="I157" s="8">
        <f t="shared" si="2"/>
        <v>2400</v>
      </c>
      <c r="J157" s="7">
        <v>10</v>
      </c>
      <c r="K157" s="5" t="s">
        <v>394</v>
      </c>
      <c r="L157" s="28" t="s">
        <v>413</v>
      </c>
    </row>
    <row r="158" spans="1:12" ht="29.25" x14ac:dyDescent="0.25">
      <c r="A158" s="26">
        <v>5041</v>
      </c>
      <c r="B158" s="5" t="s">
        <v>340</v>
      </c>
      <c r="C158" s="5">
        <v>2</v>
      </c>
      <c r="D158" s="5" t="s">
        <v>339</v>
      </c>
      <c r="E158" s="6" t="s">
        <v>242</v>
      </c>
      <c r="F158" s="6" t="s">
        <v>245</v>
      </c>
      <c r="G158" s="7">
        <v>2</v>
      </c>
      <c r="H158" s="8">
        <v>235</v>
      </c>
      <c r="I158" s="8">
        <f t="shared" si="2"/>
        <v>470</v>
      </c>
      <c r="J158" s="7">
        <v>20</v>
      </c>
      <c r="K158" s="5" t="s">
        <v>376</v>
      </c>
      <c r="L158" s="28" t="s">
        <v>413</v>
      </c>
    </row>
    <row r="159" spans="1:12" ht="29.25" x14ac:dyDescent="0.25">
      <c r="A159" s="26">
        <v>5041</v>
      </c>
      <c r="B159" s="5" t="s">
        <v>340</v>
      </c>
      <c r="C159" s="5">
        <v>2</v>
      </c>
      <c r="D159" s="5" t="s">
        <v>339</v>
      </c>
      <c r="E159" s="6" t="s">
        <v>242</v>
      </c>
      <c r="F159" s="9" t="s">
        <v>246</v>
      </c>
      <c r="G159" s="7">
        <v>2</v>
      </c>
      <c r="H159" s="8">
        <v>2682</v>
      </c>
      <c r="I159" s="8">
        <f t="shared" si="2"/>
        <v>5364</v>
      </c>
      <c r="J159" s="7">
        <v>25</v>
      </c>
      <c r="K159" s="6" t="s">
        <v>380</v>
      </c>
      <c r="L159" s="28" t="s">
        <v>413</v>
      </c>
    </row>
    <row r="160" spans="1:12" ht="29.25" x14ac:dyDescent="0.25">
      <c r="A160" s="26">
        <v>5041</v>
      </c>
      <c r="B160" s="5" t="s">
        <v>340</v>
      </c>
      <c r="C160" s="5">
        <v>2</v>
      </c>
      <c r="D160" s="5" t="s">
        <v>339</v>
      </c>
      <c r="E160" s="6" t="s">
        <v>247</v>
      </c>
      <c r="F160" s="6" t="s">
        <v>248</v>
      </c>
      <c r="G160" s="7">
        <v>4</v>
      </c>
      <c r="H160" s="8">
        <v>1600</v>
      </c>
      <c r="I160" s="8">
        <f t="shared" si="2"/>
        <v>6400</v>
      </c>
      <c r="J160" s="7">
        <v>7</v>
      </c>
      <c r="K160" s="5" t="s">
        <v>341</v>
      </c>
      <c r="L160" s="28" t="s">
        <v>413</v>
      </c>
    </row>
    <row r="161" spans="1:12" ht="29.25" x14ac:dyDescent="0.25">
      <c r="A161" s="26">
        <v>5041</v>
      </c>
      <c r="B161" s="5" t="s">
        <v>340</v>
      </c>
      <c r="C161" s="5">
        <v>2</v>
      </c>
      <c r="D161" s="5" t="s">
        <v>339</v>
      </c>
      <c r="E161" s="6" t="s">
        <v>249</v>
      </c>
      <c r="F161" s="6" t="s">
        <v>250</v>
      </c>
      <c r="G161" s="7">
        <v>1</v>
      </c>
      <c r="H161" s="8">
        <v>200</v>
      </c>
      <c r="I161" s="8">
        <f t="shared" si="2"/>
        <v>200</v>
      </c>
      <c r="J161" s="7">
        <v>10</v>
      </c>
      <c r="K161" s="5" t="s">
        <v>44</v>
      </c>
      <c r="L161" s="28" t="s">
        <v>413</v>
      </c>
    </row>
    <row r="162" spans="1:12" ht="29.25" x14ac:dyDescent="0.25">
      <c r="A162" s="26">
        <v>5041</v>
      </c>
      <c r="B162" s="5" t="s">
        <v>340</v>
      </c>
      <c r="C162" s="5">
        <v>2</v>
      </c>
      <c r="D162" s="5" t="s">
        <v>339</v>
      </c>
      <c r="E162" s="6" t="s">
        <v>251</v>
      </c>
      <c r="F162" s="6" t="s">
        <v>252</v>
      </c>
      <c r="G162" s="7">
        <v>2</v>
      </c>
      <c r="H162" s="8">
        <v>60</v>
      </c>
      <c r="I162" s="8">
        <f t="shared" si="2"/>
        <v>120</v>
      </c>
      <c r="J162" s="7">
        <v>15</v>
      </c>
      <c r="K162" s="5" t="s">
        <v>395</v>
      </c>
      <c r="L162" s="28" t="s">
        <v>413</v>
      </c>
    </row>
    <row r="163" spans="1:12" ht="43.5" x14ac:dyDescent="0.25">
      <c r="A163" s="26">
        <v>5041</v>
      </c>
      <c r="B163" s="5" t="s">
        <v>340</v>
      </c>
      <c r="C163" s="5">
        <v>2</v>
      </c>
      <c r="D163" s="5" t="s">
        <v>339</v>
      </c>
      <c r="E163" s="6" t="s">
        <v>253</v>
      </c>
      <c r="F163" s="9" t="s">
        <v>254</v>
      </c>
      <c r="G163" s="7">
        <v>2</v>
      </c>
      <c r="H163" s="8">
        <v>355</v>
      </c>
      <c r="I163" s="8">
        <f t="shared" si="2"/>
        <v>710</v>
      </c>
      <c r="J163" s="7">
        <v>4</v>
      </c>
      <c r="K163" s="6" t="s">
        <v>396</v>
      </c>
      <c r="L163" s="28" t="s">
        <v>418</v>
      </c>
    </row>
    <row r="164" spans="1:12" ht="29.25" x14ac:dyDescent="0.25">
      <c r="A164" s="26">
        <v>5041</v>
      </c>
      <c r="B164" s="5" t="s">
        <v>340</v>
      </c>
      <c r="C164" s="5">
        <v>2</v>
      </c>
      <c r="D164" s="5" t="s">
        <v>339</v>
      </c>
      <c r="E164" s="6" t="s">
        <v>255</v>
      </c>
      <c r="F164" s="6" t="s">
        <v>256</v>
      </c>
      <c r="G164" s="7">
        <v>12</v>
      </c>
      <c r="H164" s="8">
        <v>30</v>
      </c>
      <c r="I164" s="8">
        <f t="shared" si="2"/>
        <v>360</v>
      </c>
      <c r="J164" s="7">
        <v>10</v>
      </c>
      <c r="K164" s="5" t="s">
        <v>359</v>
      </c>
      <c r="L164" s="28" t="s">
        <v>421</v>
      </c>
    </row>
    <row r="165" spans="1:12" ht="29.25" x14ac:dyDescent="0.25">
      <c r="A165" s="26">
        <v>5041</v>
      </c>
      <c r="B165" s="5" t="s">
        <v>340</v>
      </c>
      <c r="C165" s="5">
        <v>2</v>
      </c>
      <c r="D165" s="5" t="s">
        <v>339</v>
      </c>
      <c r="E165" s="6" t="s">
        <v>257</v>
      </c>
      <c r="F165" s="6" t="s">
        <v>258</v>
      </c>
      <c r="G165" s="7">
        <v>1</v>
      </c>
      <c r="H165" s="8">
        <v>500</v>
      </c>
      <c r="I165" s="8">
        <f t="shared" si="2"/>
        <v>500</v>
      </c>
      <c r="J165" s="7">
        <v>15</v>
      </c>
      <c r="K165" s="5" t="s">
        <v>361</v>
      </c>
      <c r="L165" s="28" t="s">
        <v>414</v>
      </c>
    </row>
    <row r="166" spans="1:12" ht="29.25" x14ac:dyDescent="0.25">
      <c r="A166" s="26">
        <v>5041</v>
      </c>
      <c r="B166" s="5" t="s">
        <v>340</v>
      </c>
      <c r="C166" s="5">
        <v>2</v>
      </c>
      <c r="D166" s="5" t="s">
        <v>339</v>
      </c>
      <c r="E166" s="6" t="s">
        <v>259</v>
      </c>
      <c r="F166" s="6" t="s">
        <v>260</v>
      </c>
      <c r="G166" s="7">
        <v>1</v>
      </c>
      <c r="H166" s="8">
        <v>295</v>
      </c>
      <c r="I166" s="8">
        <f t="shared" si="2"/>
        <v>295</v>
      </c>
      <c r="J166" s="7">
        <v>25</v>
      </c>
      <c r="K166" s="5" t="s">
        <v>361</v>
      </c>
      <c r="L166" s="28" t="s">
        <v>414</v>
      </c>
    </row>
    <row r="167" spans="1:12" ht="57.75" x14ac:dyDescent="0.25">
      <c r="A167" s="26">
        <v>5041</v>
      </c>
      <c r="B167" s="5" t="s">
        <v>340</v>
      </c>
      <c r="C167" s="5">
        <v>2</v>
      </c>
      <c r="D167" s="5" t="s">
        <v>339</v>
      </c>
      <c r="E167" s="6" t="s">
        <v>145</v>
      </c>
      <c r="F167" s="9" t="s">
        <v>261</v>
      </c>
      <c r="G167" s="7">
        <v>4</v>
      </c>
      <c r="H167" s="8">
        <v>591</v>
      </c>
      <c r="I167" s="8">
        <f t="shared" si="2"/>
        <v>2364</v>
      </c>
      <c r="J167" s="7">
        <v>20</v>
      </c>
      <c r="K167" s="6" t="s">
        <v>354</v>
      </c>
      <c r="L167" s="28" t="s">
        <v>418</v>
      </c>
    </row>
    <row r="168" spans="1:12" ht="29.25" x14ac:dyDescent="0.25">
      <c r="A168" s="26">
        <v>5041</v>
      </c>
      <c r="B168" s="5" t="s">
        <v>340</v>
      </c>
      <c r="C168" s="5">
        <v>2</v>
      </c>
      <c r="D168" s="5" t="s">
        <v>339</v>
      </c>
      <c r="E168" s="6" t="s">
        <v>262</v>
      </c>
      <c r="F168" s="6" t="s">
        <v>263</v>
      </c>
      <c r="G168" s="7">
        <v>1</v>
      </c>
      <c r="H168" s="8">
        <v>8000</v>
      </c>
      <c r="I168" s="8">
        <f t="shared" si="2"/>
        <v>8000</v>
      </c>
      <c r="J168" s="7">
        <v>25</v>
      </c>
      <c r="K168" s="5" t="s">
        <v>397</v>
      </c>
      <c r="L168" s="28" t="s">
        <v>421</v>
      </c>
    </row>
    <row r="169" spans="1:12" ht="29.25" x14ac:dyDescent="0.25">
      <c r="A169" s="26">
        <v>5041</v>
      </c>
      <c r="B169" s="5" t="s">
        <v>340</v>
      </c>
      <c r="C169" s="5">
        <v>2</v>
      </c>
      <c r="D169" s="5" t="s">
        <v>339</v>
      </c>
      <c r="E169" s="6" t="s">
        <v>262</v>
      </c>
      <c r="F169" s="6" t="s">
        <v>263</v>
      </c>
      <c r="G169" s="7">
        <v>1</v>
      </c>
      <c r="H169" s="8">
        <v>8000</v>
      </c>
      <c r="I169" s="8">
        <f t="shared" si="2"/>
        <v>8000</v>
      </c>
      <c r="J169" s="7">
        <v>25</v>
      </c>
      <c r="K169" s="5" t="s">
        <v>397</v>
      </c>
      <c r="L169" s="28" t="s">
        <v>421</v>
      </c>
    </row>
    <row r="170" spans="1:12" ht="29.25" x14ac:dyDescent="0.25">
      <c r="A170" s="26">
        <v>5041</v>
      </c>
      <c r="B170" s="5" t="s">
        <v>340</v>
      </c>
      <c r="C170" s="5">
        <v>2</v>
      </c>
      <c r="D170" s="5" t="s">
        <v>339</v>
      </c>
      <c r="E170" s="6" t="s">
        <v>262</v>
      </c>
      <c r="F170" s="6" t="s">
        <v>264</v>
      </c>
      <c r="G170" s="7">
        <v>2</v>
      </c>
      <c r="H170" s="8">
        <v>225</v>
      </c>
      <c r="I170" s="8">
        <f t="shared" si="2"/>
        <v>450</v>
      </c>
      <c r="J170" s="7">
        <v>10</v>
      </c>
      <c r="K170" s="5" t="s">
        <v>398</v>
      </c>
      <c r="L170" s="28" t="s">
        <v>421</v>
      </c>
    </row>
    <row r="171" spans="1:12" ht="29.25" x14ac:dyDescent="0.25">
      <c r="A171" s="26">
        <v>5041</v>
      </c>
      <c r="B171" s="5" t="s">
        <v>340</v>
      </c>
      <c r="C171" s="5">
        <v>2</v>
      </c>
      <c r="D171" s="5" t="s">
        <v>339</v>
      </c>
      <c r="E171" s="6" t="s">
        <v>262</v>
      </c>
      <c r="F171" s="9" t="s">
        <v>265</v>
      </c>
      <c r="G171" s="7">
        <v>2</v>
      </c>
      <c r="H171" s="8">
        <v>150</v>
      </c>
      <c r="I171" s="8">
        <f t="shared" si="2"/>
        <v>300</v>
      </c>
      <c r="J171" s="7">
        <v>10</v>
      </c>
      <c r="K171" s="6" t="s">
        <v>379</v>
      </c>
      <c r="L171" s="28" t="s">
        <v>421</v>
      </c>
    </row>
    <row r="172" spans="1:12" ht="29.25" x14ac:dyDescent="0.25">
      <c r="A172" s="26">
        <v>5041</v>
      </c>
      <c r="B172" s="5" t="s">
        <v>340</v>
      </c>
      <c r="C172" s="5">
        <v>2</v>
      </c>
      <c r="D172" s="5" t="s">
        <v>339</v>
      </c>
      <c r="E172" s="6" t="s">
        <v>266</v>
      </c>
      <c r="F172" s="6" t="s">
        <v>267</v>
      </c>
      <c r="G172" s="7">
        <v>1</v>
      </c>
      <c r="H172" s="8">
        <v>150</v>
      </c>
      <c r="I172" s="8">
        <f t="shared" si="2"/>
        <v>150</v>
      </c>
      <c r="J172" s="7">
        <v>10</v>
      </c>
      <c r="K172" s="5" t="s">
        <v>359</v>
      </c>
      <c r="L172" s="28" t="s">
        <v>421</v>
      </c>
    </row>
    <row r="173" spans="1:12" ht="43.5" x14ac:dyDescent="0.25">
      <c r="A173" s="26">
        <v>5041</v>
      </c>
      <c r="B173" s="5" t="s">
        <v>340</v>
      </c>
      <c r="C173" s="5">
        <v>2</v>
      </c>
      <c r="D173" s="5" t="s">
        <v>339</v>
      </c>
      <c r="E173" s="6" t="s">
        <v>266</v>
      </c>
      <c r="F173" s="6" t="s">
        <v>268</v>
      </c>
      <c r="G173" s="7">
        <v>1</v>
      </c>
      <c r="H173" s="8">
        <v>400</v>
      </c>
      <c r="I173" s="8">
        <f t="shared" si="2"/>
        <v>400</v>
      </c>
      <c r="J173" s="7">
        <v>10</v>
      </c>
      <c r="K173" s="5" t="s">
        <v>359</v>
      </c>
      <c r="L173" s="28" t="s">
        <v>421</v>
      </c>
    </row>
    <row r="174" spans="1:12" ht="29.25" x14ac:dyDescent="0.25">
      <c r="A174" s="26">
        <v>5041</v>
      </c>
      <c r="B174" s="5" t="s">
        <v>340</v>
      </c>
      <c r="C174" s="5">
        <v>2</v>
      </c>
      <c r="D174" s="5" t="s">
        <v>339</v>
      </c>
      <c r="E174" s="6" t="s">
        <v>266</v>
      </c>
      <c r="F174" s="6" t="s">
        <v>269</v>
      </c>
      <c r="G174" s="7">
        <v>1</v>
      </c>
      <c r="H174" s="8">
        <v>12000</v>
      </c>
      <c r="I174" s="8">
        <f t="shared" si="2"/>
        <v>12000</v>
      </c>
      <c r="J174" s="7">
        <v>25</v>
      </c>
      <c r="K174" s="5" t="s">
        <v>359</v>
      </c>
      <c r="L174" s="28" t="s">
        <v>421</v>
      </c>
    </row>
    <row r="175" spans="1:12" ht="29.25" x14ac:dyDescent="0.25">
      <c r="A175" s="26">
        <v>5041</v>
      </c>
      <c r="B175" s="5" t="s">
        <v>340</v>
      </c>
      <c r="C175" s="5">
        <v>2</v>
      </c>
      <c r="D175" s="5" t="s">
        <v>339</v>
      </c>
      <c r="E175" s="6" t="s">
        <v>266</v>
      </c>
      <c r="F175" s="9" t="s">
        <v>270</v>
      </c>
      <c r="G175" s="7">
        <v>1</v>
      </c>
      <c r="H175" s="8">
        <v>4500</v>
      </c>
      <c r="I175" s="8">
        <f t="shared" si="2"/>
        <v>4500</v>
      </c>
      <c r="J175" s="7">
        <v>20</v>
      </c>
      <c r="K175" s="6" t="s">
        <v>359</v>
      </c>
      <c r="L175" s="28" t="s">
        <v>421</v>
      </c>
    </row>
    <row r="176" spans="1:12" ht="29.25" x14ac:dyDescent="0.25">
      <c r="A176" s="26">
        <v>5041</v>
      </c>
      <c r="B176" s="5" t="s">
        <v>340</v>
      </c>
      <c r="C176" s="5">
        <v>2</v>
      </c>
      <c r="D176" s="5" t="s">
        <v>339</v>
      </c>
      <c r="E176" s="6" t="s">
        <v>266</v>
      </c>
      <c r="F176" s="6" t="s">
        <v>271</v>
      </c>
      <c r="G176" s="7">
        <v>1</v>
      </c>
      <c r="H176" s="8">
        <v>200</v>
      </c>
      <c r="I176" s="8">
        <f t="shared" si="2"/>
        <v>200</v>
      </c>
      <c r="J176" s="7">
        <v>25</v>
      </c>
      <c r="K176" s="5" t="s">
        <v>399</v>
      </c>
      <c r="L176" s="28" t="s">
        <v>421</v>
      </c>
    </row>
    <row r="177" spans="1:12" ht="43.5" x14ac:dyDescent="0.25">
      <c r="A177" s="26">
        <v>5041</v>
      </c>
      <c r="B177" s="5" t="s">
        <v>340</v>
      </c>
      <c r="C177" s="5">
        <v>2</v>
      </c>
      <c r="D177" s="5" t="s">
        <v>339</v>
      </c>
      <c r="E177" s="6" t="s">
        <v>266</v>
      </c>
      <c r="F177" s="6" t="s">
        <v>272</v>
      </c>
      <c r="G177" s="7">
        <v>1</v>
      </c>
      <c r="H177" s="8">
        <v>75</v>
      </c>
      <c r="I177" s="8">
        <f t="shared" si="2"/>
        <v>75</v>
      </c>
      <c r="J177" s="7">
        <v>10</v>
      </c>
      <c r="K177" s="5" t="s">
        <v>359</v>
      </c>
      <c r="L177" s="28" t="s">
        <v>421</v>
      </c>
    </row>
    <row r="178" spans="1:12" ht="29.25" x14ac:dyDescent="0.25">
      <c r="A178" s="26">
        <v>5041</v>
      </c>
      <c r="B178" s="5" t="s">
        <v>340</v>
      </c>
      <c r="C178" s="5">
        <v>2</v>
      </c>
      <c r="D178" s="5" t="s">
        <v>339</v>
      </c>
      <c r="E178" s="6" t="s">
        <v>273</v>
      </c>
      <c r="F178" s="6" t="s">
        <v>274</v>
      </c>
      <c r="G178" s="7">
        <v>12</v>
      </c>
      <c r="H178" s="8">
        <v>100</v>
      </c>
      <c r="I178" s="8">
        <f t="shared" si="2"/>
        <v>1200</v>
      </c>
      <c r="J178" s="7">
        <v>10</v>
      </c>
      <c r="K178" s="5" t="s">
        <v>400</v>
      </c>
      <c r="L178" s="28" t="s">
        <v>413</v>
      </c>
    </row>
    <row r="179" spans="1:12" ht="43.5" x14ac:dyDescent="0.25">
      <c r="A179" s="26">
        <v>5041</v>
      </c>
      <c r="B179" s="5" t="s">
        <v>340</v>
      </c>
      <c r="C179" s="5">
        <v>2</v>
      </c>
      <c r="D179" s="5" t="s">
        <v>339</v>
      </c>
      <c r="E179" s="6" t="s">
        <v>273</v>
      </c>
      <c r="F179" s="9" t="s">
        <v>275</v>
      </c>
      <c r="G179" s="7">
        <v>2</v>
      </c>
      <c r="H179" s="8">
        <v>1100</v>
      </c>
      <c r="I179" s="8">
        <f t="shared" si="2"/>
        <v>2200</v>
      </c>
      <c r="J179" s="7">
        <v>20</v>
      </c>
      <c r="K179" s="6" t="s">
        <v>401</v>
      </c>
      <c r="L179" s="28" t="s">
        <v>413</v>
      </c>
    </row>
    <row r="180" spans="1:12" ht="43.5" x14ac:dyDescent="0.25">
      <c r="A180" s="26">
        <v>5041</v>
      </c>
      <c r="B180" s="5" t="s">
        <v>340</v>
      </c>
      <c r="C180" s="5">
        <v>2</v>
      </c>
      <c r="D180" s="5" t="s">
        <v>339</v>
      </c>
      <c r="E180" s="6" t="s">
        <v>273</v>
      </c>
      <c r="F180" s="6" t="s">
        <v>276</v>
      </c>
      <c r="G180" s="7">
        <v>1</v>
      </c>
      <c r="H180" s="8">
        <v>1600</v>
      </c>
      <c r="I180" s="8">
        <f t="shared" si="2"/>
        <v>1600</v>
      </c>
      <c r="J180" s="7">
        <v>20</v>
      </c>
      <c r="K180" s="5" t="s">
        <v>401</v>
      </c>
      <c r="L180" s="28" t="s">
        <v>413</v>
      </c>
    </row>
    <row r="181" spans="1:12" ht="43.5" x14ac:dyDescent="0.25">
      <c r="A181" s="26">
        <v>5041</v>
      </c>
      <c r="B181" s="5" t="s">
        <v>340</v>
      </c>
      <c r="C181" s="5">
        <v>2</v>
      </c>
      <c r="D181" s="5" t="s">
        <v>339</v>
      </c>
      <c r="E181" s="6" t="s">
        <v>277</v>
      </c>
      <c r="F181" s="6" t="s">
        <v>278</v>
      </c>
      <c r="G181" s="7">
        <v>6</v>
      </c>
      <c r="H181" s="8">
        <v>65</v>
      </c>
      <c r="I181" s="8">
        <f t="shared" si="2"/>
        <v>390</v>
      </c>
      <c r="J181" s="7">
        <v>10</v>
      </c>
      <c r="K181" s="5" t="s">
        <v>361</v>
      </c>
      <c r="L181" s="28" t="s">
        <v>414</v>
      </c>
    </row>
    <row r="182" spans="1:12" ht="29.25" x14ac:dyDescent="0.25">
      <c r="A182" s="26">
        <v>5041</v>
      </c>
      <c r="B182" s="5" t="s">
        <v>340</v>
      </c>
      <c r="C182" s="5">
        <v>2</v>
      </c>
      <c r="D182" s="5" t="s">
        <v>339</v>
      </c>
      <c r="E182" s="6" t="s">
        <v>279</v>
      </c>
      <c r="F182" s="6" t="s">
        <v>280</v>
      </c>
      <c r="G182" s="7">
        <v>1</v>
      </c>
      <c r="H182" s="8">
        <v>360</v>
      </c>
      <c r="I182" s="8">
        <f t="shared" si="2"/>
        <v>360</v>
      </c>
      <c r="J182" s="7">
        <v>20</v>
      </c>
      <c r="K182" s="5" t="s">
        <v>353</v>
      </c>
      <c r="L182" s="28" t="s">
        <v>411</v>
      </c>
    </row>
    <row r="183" spans="1:12" ht="29.25" x14ac:dyDescent="0.25">
      <c r="A183" s="26">
        <v>5041</v>
      </c>
      <c r="B183" s="5" t="s">
        <v>340</v>
      </c>
      <c r="C183" s="5">
        <v>2</v>
      </c>
      <c r="D183" s="5" t="s">
        <v>339</v>
      </c>
      <c r="E183" s="6" t="s">
        <v>281</v>
      </c>
      <c r="F183" s="9" t="s">
        <v>282</v>
      </c>
      <c r="G183" s="7">
        <v>1</v>
      </c>
      <c r="H183" s="8">
        <v>3635</v>
      </c>
      <c r="I183" s="8">
        <f t="shared" si="2"/>
        <v>3635</v>
      </c>
      <c r="J183" s="7">
        <v>30</v>
      </c>
      <c r="K183" s="6" t="s">
        <v>361</v>
      </c>
      <c r="L183" s="28" t="s">
        <v>414</v>
      </c>
    </row>
    <row r="184" spans="1:12" ht="29.25" x14ac:dyDescent="0.25">
      <c r="A184" s="26">
        <v>5041</v>
      </c>
      <c r="B184" s="5" t="s">
        <v>340</v>
      </c>
      <c r="C184" s="5">
        <v>2</v>
      </c>
      <c r="D184" s="5" t="s">
        <v>339</v>
      </c>
      <c r="E184" s="6" t="s">
        <v>283</v>
      </c>
      <c r="F184" s="6" t="s">
        <v>284</v>
      </c>
      <c r="G184" s="7">
        <v>2</v>
      </c>
      <c r="H184" s="8">
        <v>975</v>
      </c>
      <c r="I184" s="8">
        <f t="shared" si="2"/>
        <v>1950</v>
      </c>
      <c r="J184" s="7">
        <v>20</v>
      </c>
      <c r="K184" s="5" t="s">
        <v>359</v>
      </c>
      <c r="L184" s="28" t="s">
        <v>421</v>
      </c>
    </row>
    <row r="185" spans="1:12" ht="29.25" x14ac:dyDescent="0.25">
      <c r="A185" s="26">
        <v>5041</v>
      </c>
      <c r="B185" s="5" t="s">
        <v>340</v>
      </c>
      <c r="C185" s="5">
        <v>2</v>
      </c>
      <c r="D185" s="5" t="s">
        <v>339</v>
      </c>
      <c r="E185" s="6" t="s">
        <v>285</v>
      </c>
      <c r="F185" s="6" t="s">
        <v>286</v>
      </c>
      <c r="G185" s="7">
        <v>1</v>
      </c>
      <c r="H185" s="8">
        <v>50000</v>
      </c>
      <c r="I185" s="8">
        <f t="shared" si="2"/>
        <v>50000</v>
      </c>
      <c r="J185" s="7">
        <v>25</v>
      </c>
      <c r="K185" s="5" t="s">
        <v>402</v>
      </c>
      <c r="L185" s="28" t="s">
        <v>417</v>
      </c>
    </row>
    <row r="186" spans="1:12" ht="29.25" x14ac:dyDescent="0.25">
      <c r="A186" s="26">
        <v>5041</v>
      </c>
      <c r="B186" s="5" t="s">
        <v>340</v>
      </c>
      <c r="C186" s="5">
        <v>2</v>
      </c>
      <c r="D186" s="5" t="s">
        <v>339</v>
      </c>
      <c r="E186" s="6" t="s">
        <v>287</v>
      </c>
      <c r="F186" s="6" t="s">
        <v>288</v>
      </c>
      <c r="G186" s="7">
        <v>1</v>
      </c>
      <c r="H186" s="8">
        <v>40000</v>
      </c>
      <c r="I186" s="8">
        <f t="shared" si="2"/>
        <v>40000</v>
      </c>
      <c r="J186" s="7">
        <v>15</v>
      </c>
      <c r="K186" s="5" t="s">
        <v>402</v>
      </c>
      <c r="L186" s="28" t="s">
        <v>417</v>
      </c>
    </row>
    <row r="187" spans="1:12" ht="29.25" x14ac:dyDescent="0.25">
      <c r="A187" s="26">
        <v>5041</v>
      </c>
      <c r="B187" s="5" t="s">
        <v>340</v>
      </c>
      <c r="C187" s="5">
        <v>2</v>
      </c>
      <c r="D187" s="5" t="s">
        <v>339</v>
      </c>
      <c r="E187" s="6" t="s">
        <v>289</v>
      </c>
      <c r="F187" s="9" t="s">
        <v>290</v>
      </c>
      <c r="G187" s="7">
        <v>1</v>
      </c>
      <c r="H187" s="8">
        <v>3600</v>
      </c>
      <c r="I187" s="8">
        <f t="shared" si="2"/>
        <v>3600</v>
      </c>
      <c r="J187" s="7">
        <v>8</v>
      </c>
      <c r="K187" s="6" t="s">
        <v>341</v>
      </c>
      <c r="L187" s="28" t="s">
        <v>413</v>
      </c>
    </row>
    <row r="188" spans="1:12" ht="57.75" x14ac:dyDescent="0.25">
      <c r="A188" s="26">
        <v>5041</v>
      </c>
      <c r="B188" s="5" t="s">
        <v>340</v>
      </c>
      <c r="C188" s="5">
        <v>2</v>
      </c>
      <c r="D188" s="5" t="s">
        <v>339</v>
      </c>
      <c r="E188" s="6" t="s">
        <v>291</v>
      </c>
      <c r="F188" s="6" t="s">
        <v>292</v>
      </c>
      <c r="G188" s="7">
        <v>1</v>
      </c>
      <c r="H188" s="8">
        <v>700</v>
      </c>
      <c r="I188" s="8">
        <f t="shared" si="2"/>
        <v>700</v>
      </c>
      <c r="J188" s="7">
        <v>5</v>
      </c>
      <c r="K188" s="5" t="s">
        <v>403</v>
      </c>
      <c r="L188" s="28" t="s">
        <v>415</v>
      </c>
    </row>
    <row r="189" spans="1:12" ht="43.5" x14ac:dyDescent="0.25">
      <c r="A189" s="26">
        <v>5041</v>
      </c>
      <c r="B189" s="5" t="s">
        <v>340</v>
      </c>
      <c r="C189" s="5">
        <v>2</v>
      </c>
      <c r="D189" s="5" t="s">
        <v>339</v>
      </c>
      <c r="E189" s="6" t="s">
        <v>293</v>
      </c>
      <c r="F189" s="6" t="s">
        <v>294</v>
      </c>
      <c r="G189" s="7">
        <v>1</v>
      </c>
      <c r="H189" s="8">
        <v>2500</v>
      </c>
      <c r="I189" s="8">
        <f t="shared" si="2"/>
        <v>2500</v>
      </c>
      <c r="J189" s="7">
        <v>25</v>
      </c>
      <c r="K189" s="5" t="s">
        <v>404</v>
      </c>
      <c r="L189" s="28" t="s">
        <v>415</v>
      </c>
    </row>
    <row r="190" spans="1:12" ht="29.25" x14ac:dyDescent="0.25">
      <c r="A190" s="26">
        <v>5041</v>
      </c>
      <c r="B190" s="5" t="s">
        <v>340</v>
      </c>
      <c r="C190" s="5">
        <v>2</v>
      </c>
      <c r="D190" s="5" t="s">
        <v>339</v>
      </c>
      <c r="E190" s="6" t="s">
        <v>293</v>
      </c>
      <c r="F190" s="6" t="s">
        <v>295</v>
      </c>
      <c r="G190" s="7">
        <v>1</v>
      </c>
      <c r="H190" s="8">
        <v>16000</v>
      </c>
      <c r="I190" s="8">
        <f t="shared" si="2"/>
        <v>16000</v>
      </c>
      <c r="J190" s="7">
        <v>25</v>
      </c>
      <c r="K190" s="5" t="s">
        <v>375</v>
      </c>
      <c r="L190" s="28" t="s">
        <v>415</v>
      </c>
    </row>
    <row r="191" spans="1:12" ht="29.25" x14ac:dyDescent="0.25">
      <c r="A191" s="26">
        <v>5041</v>
      </c>
      <c r="B191" s="5" t="s">
        <v>340</v>
      </c>
      <c r="C191" s="5">
        <v>2</v>
      </c>
      <c r="D191" s="5" t="s">
        <v>339</v>
      </c>
      <c r="E191" s="6" t="s">
        <v>293</v>
      </c>
      <c r="F191" s="9" t="s">
        <v>295</v>
      </c>
      <c r="G191" s="7">
        <v>1</v>
      </c>
      <c r="H191" s="8">
        <v>16000</v>
      </c>
      <c r="I191" s="8">
        <f t="shared" si="2"/>
        <v>16000</v>
      </c>
      <c r="J191" s="7">
        <v>25</v>
      </c>
      <c r="K191" s="6" t="s">
        <v>375</v>
      </c>
      <c r="L191" s="28" t="s">
        <v>415</v>
      </c>
    </row>
    <row r="192" spans="1:12" ht="43.5" x14ac:dyDescent="0.25">
      <c r="A192" s="26">
        <v>5041</v>
      </c>
      <c r="B192" s="5" t="s">
        <v>340</v>
      </c>
      <c r="C192" s="5">
        <v>2</v>
      </c>
      <c r="D192" s="5" t="s">
        <v>339</v>
      </c>
      <c r="E192" s="6" t="s">
        <v>293</v>
      </c>
      <c r="F192" s="6" t="s">
        <v>296</v>
      </c>
      <c r="G192" s="7">
        <v>3</v>
      </c>
      <c r="H192" s="8">
        <v>12000</v>
      </c>
      <c r="I192" s="8">
        <f t="shared" si="2"/>
        <v>36000</v>
      </c>
      <c r="J192" s="7">
        <v>25</v>
      </c>
      <c r="K192" s="5" t="s">
        <v>405</v>
      </c>
      <c r="L192" s="28" t="s">
        <v>415</v>
      </c>
    </row>
    <row r="193" spans="1:12" ht="29.25" x14ac:dyDescent="0.25">
      <c r="A193" s="26">
        <v>5041</v>
      </c>
      <c r="B193" s="5" t="s">
        <v>340</v>
      </c>
      <c r="C193" s="5">
        <v>2</v>
      </c>
      <c r="D193" s="5" t="s">
        <v>339</v>
      </c>
      <c r="E193" s="6" t="s">
        <v>297</v>
      </c>
      <c r="F193" s="6" t="s">
        <v>298</v>
      </c>
      <c r="G193" s="7">
        <v>1</v>
      </c>
      <c r="H193" s="8">
        <v>250</v>
      </c>
      <c r="I193" s="8">
        <f t="shared" si="2"/>
        <v>250</v>
      </c>
      <c r="J193" s="7">
        <v>10</v>
      </c>
      <c r="K193" s="5" t="s">
        <v>342</v>
      </c>
      <c r="L193" s="28" t="s">
        <v>413</v>
      </c>
    </row>
    <row r="194" spans="1:12" ht="29.25" x14ac:dyDescent="0.25">
      <c r="A194" s="26">
        <v>5041</v>
      </c>
      <c r="B194" s="5" t="s">
        <v>340</v>
      </c>
      <c r="C194" s="5">
        <v>2</v>
      </c>
      <c r="D194" s="5" t="s">
        <v>339</v>
      </c>
      <c r="E194" s="6" t="s">
        <v>299</v>
      </c>
      <c r="F194" s="6" t="s">
        <v>300</v>
      </c>
      <c r="G194" s="7">
        <v>1</v>
      </c>
      <c r="H194" s="8">
        <v>200</v>
      </c>
      <c r="I194" s="8">
        <f t="shared" si="2"/>
        <v>200</v>
      </c>
      <c r="J194" s="7">
        <v>20</v>
      </c>
      <c r="K194" s="5" t="s">
        <v>406</v>
      </c>
      <c r="L194" s="28" t="s">
        <v>415</v>
      </c>
    </row>
    <row r="195" spans="1:12" ht="29.25" x14ac:dyDescent="0.25">
      <c r="A195" s="26">
        <v>5041</v>
      </c>
      <c r="B195" s="5" t="s">
        <v>340</v>
      </c>
      <c r="C195" s="5">
        <v>2</v>
      </c>
      <c r="D195" s="5" t="s">
        <v>339</v>
      </c>
      <c r="E195" s="6" t="s">
        <v>299</v>
      </c>
      <c r="F195" s="9" t="s">
        <v>301</v>
      </c>
      <c r="G195" s="7">
        <v>2</v>
      </c>
      <c r="H195" s="8">
        <v>150</v>
      </c>
      <c r="I195" s="8">
        <f t="shared" si="2"/>
        <v>300</v>
      </c>
      <c r="J195" s="7">
        <v>25</v>
      </c>
      <c r="K195" s="6" t="s">
        <v>407</v>
      </c>
      <c r="L195" s="28" t="s">
        <v>415</v>
      </c>
    </row>
    <row r="196" spans="1:12" ht="29.25" x14ac:dyDescent="0.25">
      <c r="A196" s="26">
        <v>5041</v>
      </c>
      <c r="B196" s="5" t="s">
        <v>340</v>
      </c>
      <c r="C196" s="5">
        <v>2</v>
      </c>
      <c r="D196" s="5" t="s">
        <v>339</v>
      </c>
      <c r="E196" s="6" t="s">
        <v>302</v>
      </c>
      <c r="F196" s="6" t="s">
        <v>303</v>
      </c>
      <c r="G196" s="7">
        <v>1</v>
      </c>
      <c r="H196" s="8">
        <v>2700</v>
      </c>
      <c r="I196" s="8">
        <f t="shared" si="2"/>
        <v>2700</v>
      </c>
      <c r="J196" s="7">
        <v>20</v>
      </c>
      <c r="K196" s="5" t="s">
        <v>353</v>
      </c>
      <c r="L196" s="28" t="s">
        <v>413</v>
      </c>
    </row>
    <row r="197" spans="1:12" ht="43.5" x14ac:dyDescent="0.25">
      <c r="A197" s="26">
        <v>5041</v>
      </c>
      <c r="B197" s="5" t="s">
        <v>340</v>
      </c>
      <c r="C197" s="5">
        <v>2</v>
      </c>
      <c r="D197" s="5" t="s">
        <v>339</v>
      </c>
      <c r="E197" s="6" t="s">
        <v>304</v>
      </c>
      <c r="F197" s="6" t="s">
        <v>305</v>
      </c>
      <c r="G197" s="7">
        <v>1</v>
      </c>
      <c r="H197" s="8">
        <v>2800</v>
      </c>
      <c r="I197" s="8">
        <f t="shared" si="2"/>
        <v>2800</v>
      </c>
      <c r="J197" s="7">
        <v>20</v>
      </c>
      <c r="K197" s="5" t="s">
        <v>353</v>
      </c>
      <c r="L197" s="28" t="s">
        <v>417</v>
      </c>
    </row>
    <row r="198" spans="1:12" ht="43.5" x14ac:dyDescent="0.25">
      <c r="A198" s="26">
        <v>5041</v>
      </c>
      <c r="B198" s="5" t="s">
        <v>340</v>
      </c>
      <c r="C198" s="5">
        <v>2</v>
      </c>
      <c r="D198" s="5" t="s">
        <v>339</v>
      </c>
      <c r="E198" s="6" t="s">
        <v>306</v>
      </c>
      <c r="F198" s="6" t="s">
        <v>307</v>
      </c>
      <c r="G198" s="7">
        <v>1</v>
      </c>
      <c r="H198" s="8">
        <v>200</v>
      </c>
      <c r="I198" s="8">
        <f t="shared" si="2"/>
        <v>200</v>
      </c>
      <c r="J198" s="7">
        <v>10</v>
      </c>
      <c r="K198" s="5" t="s">
        <v>361</v>
      </c>
      <c r="L198" s="28" t="s">
        <v>414</v>
      </c>
    </row>
    <row r="199" spans="1:12" ht="43.5" x14ac:dyDescent="0.25">
      <c r="A199" s="26">
        <v>5041</v>
      </c>
      <c r="B199" s="5" t="s">
        <v>340</v>
      </c>
      <c r="C199" s="5">
        <v>2</v>
      </c>
      <c r="D199" s="5" t="s">
        <v>339</v>
      </c>
      <c r="E199" s="6" t="s">
        <v>308</v>
      </c>
      <c r="F199" s="9" t="s">
        <v>309</v>
      </c>
      <c r="G199" s="7">
        <v>2</v>
      </c>
      <c r="H199" s="8">
        <v>7500</v>
      </c>
      <c r="I199" s="8">
        <f t="shared" si="2"/>
        <v>15000</v>
      </c>
      <c r="J199" s="7">
        <v>25</v>
      </c>
      <c r="K199" s="6" t="s">
        <v>353</v>
      </c>
      <c r="L199" s="28" t="s">
        <v>421</v>
      </c>
    </row>
    <row r="200" spans="1:12" ht="29.25" x14ac:dyDescent="0.25">
      <c r="A200" s="26">
        <v>5041</v>
      </c>
      <c r="B200" s="5" t="s">
        <v>340</v>
      </c>
      <c r="C200" s="5">
        <v>2</v>
      </c>
      <c r="D200" s="5" t="s">
        <v>339</v>
      </c>
      <c r="E200" s="6" t="s">
        <v>310</v>
      </c>
      <c r="F200" s="6" t="s">
        <v>311</v>
      </c>
      <c r="G200" s="7">
        <v>1</v>
      </c>
      <c r="H200" s="8">
        <v>8500</v>
      </c>
      <c r="I200" s="8">
        <f t="shared" si="2"/>
        <v>8500</v>
      </c>
      <c r="J200" s="7">
        <v>25</v>
      </c>
      <c r="K200" s="5" t="s">
        <v>342</v>
      </c>
      <c r="L200" s="28" t="s">
        <v>418</v>
      </c>
    </row>
    <row r="201" spans="1:12" ht="57.75" x14ac:dyDescent="0.25">
      <c r="A201" s="26">
        <v>5041</v>
      </c>
      <c r="B201" s="5" t="s">
        <v>340</v>
      </c>
      <c r="C201" s="5">
        <v>2</v>
      </c>
      <c r="D201" s="5" t="s">
        <v>339</v>
      </c>
      <c r="E201" s="6" t="s">
        <v>312</v>
      </c>
      <c r="F201" s="6" t="s">
        <v>313</v>
      </c>
      <c r="G201" s="7">
        <v>4</v>
      </c>
      <c r="H201" s="8">
        <v>600</v>
      </c>
      <c r="I201" s="8">
        <f t="shared" ref="I201:I215" si="3">G201*H201</f>
        <v>2400</v>
      </c>
      <c r="J201" s="7">
        <v>20</v>
      </c>
      <c r="K201" s="5" t="s">
        <v>408</v>
      </c>
      <c r="L201" s="28" t="s">
        <v>414</v>
      </c>
    </row>
    <row r="202" spans="1:12" ht="29.25" x14ac:dyDescent="0.25">
      <c r="A202" s="26">
        <v>5041</v>
      </c>
      <c r="B202" s="5" t="s">
        <v>340</v>
      </c>
      <c r="C202" s="5">
        <v>2</v>
      </c>
      <c r="D202" s="5" t="s">
        <v>339</v>
      </c>
      <c r="E202" s="6" t="s">
        <v>314</v>
      </c>
      <c r="F202" s="6" t="s">
        <v>315</v>
      </c>
      <c r="G202" s="7">
        <v>3</v>
      </c>
      <c r="H202" s="8">
        <v>109.65</v>
      </c>
      <c r="I202" s="8">
        <f t="shared" si="3"/>
        <v>328.95000000000005</v>
      </c>
      <c r="J202" s="7">
        <v>25</v>
      </c>
      <c r="K202" s="5" t="s">
        <v>361</v>
      </c>
      <c r="L202" s="28" t="s">
        <v>418</v>
      </c>
    </row>
    <row r="203" spans="1:12" ht="29.25" x14ac:dyDescent="0.25">
      <c r="A203" s="26">
        <v>5041</v>
      </c>
      <c r="B203" s="5" t="s">
        <v>340</v>
      </c>
      <c r="C203" s="5">
        <v>2</v>
      </c>
      <c r="D203" s="5" t="s">
        <v>339</v>
      </c>
      <c r="E203" s="6" t="s">
        <v>316</v>
      </c>
      <c r="F203" s="9" t="s">
        <v>317</v>
      </c>
      <c r="G203" s="7">
        <v>6</v>
      </c>
      <c r="H203" s="8">
        <v>135</v>
      </c>
      <c r="I203" s="8">
        <f t="shared" si="3"/>
        <v>810</v>
      </c>
      <c r="J203" s="7">
        <v>5</v>
      </c>
      <c r="K203" s="6" t="s">
        <v>353</v>
      </c>
      <c r="L203" s="28" t="s">
        <v>418</v>
      </c>
    </row>
    <row r="204" spans="1:12" ht="29.25" x14ac:dyDescent="0.25">
      <c r="A204" s="26">
        <v>5041</v>
      </c>
      <c r="B204" s="5" t="s">
        <v>340</v>
      </c>
      <c r="C204" s="5">
        <v>2</v>
      </c>
      <c r="D204" s="5" t="s">
        <v>339</v>
      </c>
      <c r="E204" s="6" t="s">
        <v>318</v>
      </c>
      <c r="F204" s="6" t="s">
        <v>319</v>
      </c>
      <c r="G204" s="7">
        <v>1</v>
      </c>
      <c r="H204" s="8">
        <v>255</v>
      </c>
      <c r="I204" s="8">
        <f t="shared" si="3"/>
        <v>255</v>
      </c>
      <c r="J204" s="7">
        <v>25</v>
      </c>
      <c r="K204" s="5" t="s">
        <v>361</v>
      </c>
      <c r="L204" s="28" t="s">
        <v>418</v>
      </c>
    </row>
    <row r="205" spans="1:12" ht="29.25" x14ac:dyDescent="0.25">
      <c r="A205" s="26">
        <v>5041</v>
      </c>
      <c r="B205" s="5" t="s">
        <v>340</v>
      </c>
      <c r="C205" s="5">
        <v>2</v>
      </c>
      <c r="D205" s="5" t="s">
        <v>339</v>
      </c>
      <c r="E205" s="6" t="s">
        <v>320</v>
      </c>
      <c r="F205" s="6" t="s">
        <v>321</v>
      </c>
      <c r="G205" s="7">
        <v>1</v>
      </c>
      <c r="H205" s="8">
        <v>300</v>
      </c>
      <c r="I205" s="8">
        <f t="shared" si="3"/>
        <v>300</v>
      </c>
      <c r="J205" s="7">
        <v>20</v>
      </c>
      <c r="K205" s="5" t="s">
        <v>359</v>
      </c>
      <c r="L205" s="28" t="s">
        <v>418</v>
      </c>
    </row>
    <row r="206" spans="1:12" ht="29.25" x14ac:dyDescent="0.25">
      <c r="A206" s="26">
        <v>5041</v>
      </c>
      <c r="B206" s="5" t="s">
        <v>340</v>
      </c>
      <c r="C206" s="5">
        <v>2</v>
      </c>
      <c r="D206" s="5" t="s">
        <v>339</v>
      </c>
      <c r="E206" s="6" t="s">
        <v>322</v>
      </c>
      <c r="F206" s="6" t="s">
        <v>323</v>
      </c>
      <c r="G206" s="7">
        <v>2</v>
      </c>
      <c r="H206" s="8">
        <v>3600</v>
      </c>
      <c r="I206" s="8">
        <f t="shared" si="3"/>
        <v>7200</v>
      </c>
      <c r="J206" s="7">
        <v>25</v>
      </c>
      <c r="K206" s="5" t="s">
        <v>353</v>
      </c>
      <c r="L206" s="28" t="s">
        <v>415</v>
      </c>
    </row>
    <row r="207" spans="1:12" ht="29.25" x14ac:dyDescent="0.25">
      <c r="A207" s="26">
        <v>5041</v>
      </c>
      <c r="B207" s="5" t="s">
        <v>340</v>
      </c>
      <c r="C207" s="5">
        <v>2</v>
      </c>
      <c r="D207" s="5" t="s">
        <v>339</v>
      </c>
      <c r="E207" s="6" t="s">
        <v>324</v>
      </c>
      <c r="F207" s="9" t="s">
        <v>325</v>
      </c>
      <c r="G207" s="7">
        <v>1</v>
      </c>
      <c r="H207" s="8">
        <v>1500</v>
      </c>
      <c r="I207" s="8">
        <f t="shared" si="3"/>
        <v>1500</v>
      </c>
      <c r="J207" s="7">
        <v>20</v>
      </c>
      <c r="K207" s="6" t="s">
        <v>361</v>
      </c>
      <c r="L207" s="28" t="s">
        <v>414</v>
      </c>
    </row>
    <row r="208" spans="1:12" ht="29.25" x14ac:dyDescent="0.25">
      <c r="A208" s="26">
        <v>5041</v>
      </c>
      <c r="B208" s="5" t="s">
        <v>340</v>
      </c>
      <c r="C208" s="5">
        <v>2</v>
      </c>
      <c r="D208" s="5" t="s">
        <v>339</v>
      </c>
      <c r="E208" s="6" t="s">
        <v>326</v>
      </c>
      <c r="F208" s="6" t="s">
        <v>327</v>
      </c>
      <c r="G208" s="7">
        <v>1</v>
      </c>
      <c r="H208" s="8">
        <v>2500</v>
      </c>
      <c r="I208" s="8">
        <f t="shared" si="3"/>
        <v>2500</v>
      </c>
      <c r="J208" s="7">
        <v>20</v>
      </c>
      <c r="K208" s="5" t="s">
        <v>44</v>
      </c>
      <c r="L208" s="28" t="s">
        <v>411</v>
      </c>
    </row>
    <row r="209" spans="1:12" ht="57.75" x14ac:dyDescent="0.25">
      <c r="A209" s="26">
        <v>5041</v>
      </c>
      <c r="B209" s="5" t="s">
        <v>340</v>
      </c>
      <c r="C209" s="5">
        <v>2</v>
      </c>
      <c r="D209" s="5" t="s">
        <v>339</v>
      </c>
      <c r="E209" s="6" t="s">
        <v>326</v>
      </c>
      <c r="F209" s="6" t="s">
        <v>328</v>
      </c>
      <c r="G209" s="7">
        <v>4</v>
      </c>
      <c r="H209" s="8">
        <v>120</v>
      </c>
      <c r="I209" s="8">
        <f t="shared" si="3"/>
        <v>480</v>
      </c>
      <c r="J209" s="7">
        <v>10</v>
      </c>
      <c r="K209" s="5" t="s">
        <v>44</v>
      </c>
      <c r="L209" s="28" t="s">
        <v>411</v>
      </c>
    </row>
    <row r="210" spans="1:12" ht="29.25" x14ac:dyDescent="0.25">
      <c r="A210" s="26">
        <v>5041</v>
      </c>
      <c r="B210" s="5" t="s">
        <v>340</v>
      </c>
      <c r="C210" s="5">
        <v>2</v>
      </c>
      <c r="D210" s="5" t="s">
        <v>339</v>
      </c>
      <c r="E210" s="6" t="s">
        <v>326</v>
      </c>
      <c r="F210" s="6" t="s">
        <v>329</v>
      </c>
      <c r="G210" s="7">
        <v>1</v>
      </c>
      <c r="H210" s="8">
        <v>25000</v>
      </c>
      <c r="I210" s="8">
        <f t="shared" si="3"/>
        <v>25000</v>
      </c>
      <c r="J210" s="7">
        <v>25</v>
      </c>
      <c r="K210" s="5" t="s">
        <v>44</v>
      </c>
      <c r="L210" s="28" t="s">
        <v>411</v>
      </c>
    </row>
    <row r="211" spans="1:12" ht="29.25" x14ac:dyDescent="0.25">
      <c r="A211" s="26">
        <v>5041</v>
      </c>
      <c r="B211" s="5" t="s">
        <v>340</v>
      </c>
      <c r="C211" s="5">
        <v>2</v>
      </c>
      <c r="D211" s="5" t="s">
        <v>339</v>
      </c>
      <c r="E211" s="6" t="s">
        <v>330</v>
      </c>
      <c r="F211" s="9" t="s">
        <v>44</v>
      </c>
      <c r="G211" s="7">
        <v>1</v>
      </c>
      <c r="H211" s="8">
        <v>699</v>
      </c>
      <c r="I211" s="8">
        <f t="shared" si="3"/>
        <v>699</v>
      </c>
      <c r="J211" s="7">
        <v>25</v>
      </c>
      <c r="K211" s="6" t="s">
        <v>361</v>
      </c>
      <c r="L211" s="28" t="s">
        <v>414</v>
      </c>
    </row>
    <row r="212" spans="1:12" ht="29.25" x14ac:dyDescent="0.25">
      <c r="A212" s="26">
        <v>5041</v>
      </c>
      <c r="B212" s="5" t="s">
        <v>340</v>
      </c>
      <c r="C212" s="5">
        <v>2</v>
      </c>
      <c r="D212" s="5" t="s">
        <v>339</v>
      </c>
      <c r="E212" s="6" t="s">
        <v>331</v>
      </c>
      <c r="F212" s="6" t="s">
        <v>332</v>
      </c>
      <c r="G212" s="7">
        <v>1</v>
      </c>
      <c r="H212" s="8">
        <v>51.2</v>
      </c>
      <c r="I212" s="8">
        <f t="shared" si="3"/>
        <v>51.2</v>
      </c>
      <c r="J212" s="7">
        <v>5</v>
      </c>
      <c r="K212" s="5" t="s">
        <v>44</v>
      </c>
      <c r="L212" s="28" t="s">
        <v>417</v>
      </c>
    </row>
    <row r="213" spans="1:12" ht="29.25" x14ac:dyDescent="0.25">
      <c r="A213" s="26">
        <v>5041</v>
      </c>
      <c r="B213" s="5" t="s">
        <v>340</v>
      </c>
      <c r="C213" s="5">
        <v>2</v>
      </c>
      <c r="D213" s="5" t="s">
        <v>339</v>
      </c>
      <c r="E213" s="6" t="s">
        <v>333</v>
      </c>
      <c r="F213" s="6" t="s">
        <v>334</v>
      </c>
      <c r="G213" s="7">
        <v>1</v>
      </c>
      <c r="H213" s="8">
        <v>250</v>
      </c>
      <c r="I213" s="8">
        <f t="shared" si="3"/>
        <v>250</v>
      </c>
      <c r="J213" s="7">
        <v>10</v>
      </c>
      <c r="K213" s="5" t="s">
        <v>342</v>
      </c>
      <c r="L213" s="28" t="s">
        <v>415</v>
      </c>
    </row>
    <row r="214" spans="1:12" ht="29.25" x14ac:dyDescent="0.25">
      <c r="A214" s="26">
        <v>5041</v>
      </c>
      <c r="B214" s="5" t="s">
        <v>340</v>
      </c>
      <c r="C214" s="5">
        <v>2</v>
      </c>
      <c r="D214" s="5" t="s">
        <v>339</v>
      </c>
      <c r="E214" s="6" t="s">
        <v>335</v>
      </c>
      <c r="F214" s="6" t="s">
        <v>336</v>
      </c>
      <c r="G214" s="7">
        <v>1</v>
      </c>
      <c r="H214" s="8">
        <v>250</v>
      </c>
      <c r="I214" s="8">
        <f t="shared" si="3"/>
        <v>250</v>
      </c>
      <c r="J214" s="7">
        <v>5</v>
      </c>
      <c r="K214" s="5" t="s">
        <v>409</v>
      </c>
      <c r="L214" s="28" t="s">
        <v>414</v>
      </c>
    </row>
    <row r="215" spans="1:12" ht="57.75" x14ac:dyDescent="0.25">
      <c r="A215" s="31">
        <v>5041</v>
      </c>
      <c r="B215" s="32" t="s">
        <v>340</v>
      </c>
      <c r="C215" s="32">
        <v>2</v>
      </c>
      <c r="D215" s="32" t="s">
        <v>339</v>
      </c>
      <c r="E215" s="33" t="s">
        <v>335</v>
      </c>
      <c r="F215" s="34" t="s">
        <v>337</v>
      </c>
      <c r="G215" s="35">
        <v>1</v>
      </c>
      <c r="H215" s="36">
        <v>140</v>
      </c>
      <c r="I215" s="36">
        <f t="shared" si="3"/>
        <v>140</v>
      </c>
      <c r="J215" s="35">
        <v>10</v>
      </c>
      <c r="K215" s="33" t="s">
        <v>410</v>
      </c>
      <c r="L215" s="37" t="s">
        <v>414</v>
      </c>
    </row>
  </sheetData>
  <mergeCells count="2">
    <mergeCell ref="A4:L4"/>
    <mergeCell ref="A3:L3"/>
  </mergeCells>
  <dataValidations count="1">
    <dataValidation type="list" allowBlank="1" showInputMessage="1" showErrorMessage="1" sqref="L8:L144" xr:uid="{00000000-0002-0000-00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75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109"/>
  <sheetViews>
    <sheetView tabSelected="1" workbookViewId="0">
      <selection activeCell="A7" sqref="A7:XFD7"/>
    </sheetView>
  </sheetViews>
  <sheetFormatPr baseColWidth="10" defaultColWidth="21.85546875" defaultRowHeight="15" x14ac:dyDescent="0.25"/>
  <cols>
    <col min="1" max="1" width="15.42578125" style="1" customWidth="1"/>
    <col min="2" max="2" width="14.5703125" style="1" customWidth="1"/>
    <col min="3" max="3" width="14.28515625" style="2" customWidth="1"/>
    <col min="4" max="4" width="17.5703125" style="2" customWidth="1"/>
    <col min="5" max="5" width="41.42578125" style="2" customWidth="1"/>
    <col min="6" max="6" width="35.42578125" style="3" customWidth="1"/>
    <col min="7" max="7" width="13" style="2" customWidth="1"/>
    <col min="8" max="8" width="15.28515625" style="2" customWidth="1"/>
    <col min="9" max="9" width="16" style="2" bestFit="1" customWidth="1"/>
    <col min="10" max="10" width="19.85546875" style="2" customWidth="1"/>
    <col min="11" max="11" width="15.7109375" style="2" customWidth="1"/>
    <col min="12" max="12" width="12" style="1" bestFit="1" customWidth="1"/>
    <col min="13" max="16384" width="21.85546875" style="2"/>
  </cols>
  <sheetData>
    <row r="3" spans="1:12" ht="21" x14ac:dyDescent="0.35">
      <c r="A3" s="24" t="str">
        <f>MAO!A3</f>
        <v>Matriçage - ASP 5041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7.25" x14ac:dyDescent="0.3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7" spans="1:12" s="3" customFormat="1" ht="45" x14ac:dyDescent="0.25">
      <c r="A7" s="49" t="s">
        <v>0</v>
      </c>
      <c r="B7" s="50" t="s">
        <v>10</v>
      </c>
      <c r="C7" s="47" t="s">
        <v>1</v>
      </c>
      <c r="D7" s="47" t="s">
        <v>11</v>
      </c>
      <c r="E7" s="47" t="s">
        <v>2</v>
      </c>
      <c r="F7" s="47" t="s">
        <v>3</v>
      </c>
      <c r="G7" s="47" t="s">
        <v>4</v>
      </c>
      <c r="H7" s="48" t="s">
        <v>14</v>
      </c>
      <c r="I7" s="48" t="s">
        <v>9</v>
      </c>
      <c r="J7" s="47" t="s">
        <v>13</v>
      </c>
      <c r="K7" s="47" t="s">
        <v>7</v>
      </c>
      <c r="L7" s="51" t="s">
        <v>8</v>
      </c>
    </row>
    <row r="8" spans="1:12" s="3" customFormat="1" ht="29.25" x14ac:dyDescent="0.25">
      <c r="A8" s="26">
        <v>5041</v>
      </c>
      <c r="B8" s="5" t="s">
        <v>340</v>
      </c>
      <c r="C8" s="12">
        <v>3</v>
      </c>
      <c r="D8" s="12" t="s">
        <v>593</v>
      </c>
      <c r="E8" s="15" t="s">
        <v>423</v>
      </c>
      <c r="F8" s="15" t="s">
        <v>424</v>
      </c>
      <c r="G8" s="11">
        <v>4</v>
      </c>
      <c r="H8" s="14">
        <v>36.799999999999997</v>
      </c>
      <c r="I8" s="14">
        <f>G8*H8</f>
        <v>147.19999999999999</v>
      </c>
      <c r="J8" s="12">
        <v>75</v>
      </c>
      <c r="K8" s="12" t="s">
        <v>594</v>
      </c>
      <c r="L8" s="41" t="s">
        <v>411</v>
      </c>
    </row>
    <row r="9" spans="1:12" s="3" customFormat="1" ht="29.25" x14ac:dyDescent="0.25">
      <c r="A9" s="26">
        <v>5041</v>
      </c>
      <c r="B9" s="5" t="s">
        <v>340</v>
      </c>
      <c r="C9" s="12">
        <v>3</v>
      </c>
      <c r="D9" s="12" t="s">
        <v>593</v>
      </c>
      <c r="E9" s="6" t="s">
        <v>425</v>
      </c>
      <c r="F9" s="9" t="s">
        <v>426</v>
      </c>
      <c r="G9" s="7">
        <v>1</v>
      </c>
      <c r="H9" s="14">
        <v>2000</v>
      </c>
      <c r="I9" s="14">
        <f t="shared" ref="I9:I72" si="0">G9*H9</f>
        <v>2000</v>
      </c>
      <c r="J9" s="5">
        <v>100</v>
      </c>
      <c r="K9" s="7" t="s">
        <v>401</v>
      </c>
      <c r="L9" s="41" t="s">
        <v>418</v>
      </c>
    </row>
    <row r="10" spans="1:12" s="3" customFormat="1" ht="29.25" x14ac:dyDescent="0.25">
      <c r="A10" s="26">
        <v>5041</v>
      </c>
      <c r="B10" s="5" t="s">
        <v>340</v>
      </c>
      <c r="C10" s="12">
        <v>3</v>
      </c>
      <c r="D10" s="12" t="s">
        <v>593</v>
      </c>
      <c r="E10" s="6" t="s">
        <v>425</v>
      </c>
      <c r="F10" s="9" t="s">
        <v>427</v>
      </c>
      <c r="G10" s="7">
        <v>1</v>
      </c>
      <c r="H10" s="14">
        <v>800</v>
      </c>
      <c r="I10" s="14">
        <f t="shared" si="0"/>
        <v>800</v>
      </c>
      <c r="J10" s="5">
        <v>100</v>
      </c>
      <c r="K10" s="7" t="s">
        <v>401</v>
      </c>
      <c r="L10" s="41" t="s">
        <v>418</v>
      </c>
    </row>
    <row r="11" spans="1:12" s="3" customFormat="1" ht="29.25" x14ac:dyDescent="0.25">
      <c r="A11" s="26">
        <v>5041</v>
      </c>
      <c r="B11" s="5" t="s">
        <v>340</v>
      </c>
      <c r="C11" s="12">
        <v>3</v>
      </c>
      <c r="D11" s="12" t="s">
        <v>593</v>
      </c>
      <c r="E11" s="6" t="s">
        <v>425</v>
      </c>
      <c r="F11" s="9" t="s">
        <v>428</v>
      </c>
      <c r="G11" s="7">
        <v>1</v>
      </c>
      <c r="H11" s="14">
        <v>1200</v>
      </c>
      <c r="I11" s="14">
        <f t="shared" si="0"/>
        <v>1200</v>
      </c>
      <c r="J11" s="5">
        <v>100</v>
      </c>
      <c r="K11" s="7" t="s">
        <v>401</v>
      </c>
      <c r="L11" s="41" t="s">
        <v>418</v>
      </c>
    </row>
    <row r="12" spans="1:12" s="3" customFormat="1" ht="57.75" x14ac:dyDescent="0.25">
      <c r="A12" s="26">
        <v>5041</v>
      </c>
      <c r="B12" s="5" t="s">
        <v>340</v>
      </c>
      <c r="C12" s="12">
        <v>3</v>
      </c>
      <c r="D12" s="12" t="s">
        <v>593</v>
      </c>
      <c r="E12" s="15" t="s">
        <v>429</v>
      </c>
      <c r="F12" s="17" t="s">
        <v>430</v>
      </c>
      <c r="G12" s="11">
        <v>1</v>
      </c>
      <c r="H12" s="14">
        <v>750</v>
      </c>
      <c r="I12" s="14">
        <f t="shared" si="0"/>
        <v>750</v>
      </c>
      <c r="J12" s="12">
        <v>100</v>
      </c>
      <c r="K12" s="12" t="s">
        <v>595</v>
      </c>
      <c r="L12" s="41" t="s">
        <v>421</v>
      </c>
    </row>
    <row r="13" spans="1:12" s="3" customFormat="1" ht="43.5" x14ac:dyDescent="0.25">
      <c r="A13" s="26">
        <v>5041</v>
      </c>
      <c r="B13" s="5" t="s">
        <v>340</v>
      </c>
      <c r="C13" s="12">
        <v>3</v>
      </c>
      <c r="D13" s="12" t="s">
        <v>593</v>
      </c>
      <c r="E13" s="10" t="s">
        <v>431</v>
      </c>
      <c r="F13" s="13" t="s">
        <v>432</v>
      </c>
      <c r="G13" s="11">
        <v>1</v>
      </c>
      <c r="H13" s="14">
        <v>300</v>
      </c>
      <c r="I13" s="14">
        <f t="shared" si="0"/>
        <v>300</v>
      </c>
      <c r="J13" s="12">
        <v>100</v>
      </c>
      <c r="K13" s="12" t="s">
        <v>341</v>
      </c>
      <c r="L13" s="41" t="s">
        <v>413</v>
      </c>
    </row>
    <row r="14" spans="1:12" s="3" customFormat="1" ht="57.75" x14ac:dyDescent="0.25">
      <c r="A14" s="26">
        <v>5041</v>
      </c>
      <c r="B14" s="5" t="s">
        <v>340</v>
      </c>
      <c r="C14" s="12">
        <v>3</v>
      </c>
      <c r="D14" s="12" t="s">
        <v>593</v>
      </c>
      <c r="E14" s="6" t="s">
        <v>433</v>
      </c>
      <c r="F14" s="9" t="s">
        <v>434</v>
      </c>
      <c r="G14" s="7">
        <v>6</v>
      </c>
      <c r="H14" s="14">
        <v>11.9</v>
      </c>
      <c r="I14" s="14">
        <f t="shared" si="0"/>
        <v>71.400000000000006</v>
      </c>
      <c r="J14" s="5">
        <v>100</v>
      </c>
      <c r="K14" s="18" t="s">
        <v>364</v>
      </c>
      <c r="L14" s="41" t="s">
        <v>411</v>
      </c>
    </row>
    <row r="15" spans="1:12" s="3" customFormat="1" ht="43.5" x14ac:dyDescent="0.25">
      <c r="A15" s="26">
        <v>5041</v>
      </c>
      <c r="B15" s="5" t="s">
        <v>340</v>
      </c>
      <c r="C15" s="12">
        <v>3</v>
      </c>
      <c r="D15" s="12" t="s">
        <v>593</v>
      </c>
      <c r="E15" s="6" t="s">
        <v>435</v>
      </c>
      <c r="F15" s="9" t="s">
        <v>436</v>
      </c>
      <c r="G15" s="7">
        <v>1</v>
      </c>
      <c r="H15" s="14">
        <v>182</v>
      </c>
      <c r="I15" s="14">
        <f t="shared" si="0"/>
        <v>182</v>
      </c>
      <c r="J15" s="5">
        <v>100</v>
      </c>
      <c r="K15" s="18" t="s">
        <v>364</v>
      </c>
      <c r="L15" s="41" t="s">
        <v>421</v>
      </c>
    </row>
    <row r="16" spans="1:12" s="3" customFormat="1" ht="57.75" x14ac:dyDescent="0.25">
      <c r="A16" s="26">
        <v>5041</v>
      </c>
      <c r="B16" s="5" t="s">
        <v>340</v>
      </c>
      <c r="C16" s="12">
        <v>3</v>
      </c>
      <c r="D16" s="12" t="s">
        <v>593</v>
      </c>
      <c r="E16" s="6" t="s">
        <v>437</v>
      </c>
      <c r="F16" s="9" t="s">
        <v>438</v>
      </c>
      <c r="G16" s="7">
        <v>6</v>
      </c>
      <c r="H16" s="14">
        <v>8</v>
      </c>
      <c r="I16" s="14">
        <f t="shared" si="0"/>
        <v>48</v>
      </c>
      <c r="J16" s="5">
        <v>100</v>
      </c>
      <c r="K16" s="18" t="s">
        <v>596</v>
      </c>
      <c r="L16" s="41" t="s">
        <v>414</v>
      </c>
    </row>
    <row r="17" spans="1:12" s="3" customFormat="1" ht="29.25" x14ac:dyDescent="0.25">
      <c r="A17" s="26">
        <v>5041</v>
      </c>
      <c r="B17" s="5" t="s">
        <v>340</v>
      </c>
      <c r="C17" s="12">
        <v>3</v>
      </c>
      <c r="D17" s="12" t="s">
        <v>593</v>
      </c>
      <c r="E17" s="6" t="s">
        <v>439</v>
      </c>
      <c r="F17" s="6" t="s">
        <v>440</v>
      </c>
      <c r="G17" s="7">
        <v>50</v>
      </c>
      <c r="H17" s="14">
        <v>3.45</v>
      </c>
      <c r="I17" s="14">
        <f t="shared" si="0"/>
        <v>172.5</v>
      </c>
      <c r="J17" s="5">
        <v>75</v>
      </c>
      <c r="K17" s="18" t="s">
        <v>594</v>
      </c>
      <c r="L17" s="41" t="s">
        <v>411</v>
      </c>
    </row>
    <row r="18" spans="1:12" s="3" customFormat="1" ht="43.5" x14ac:dyDescent="0.25">
      <c r="A18" s="26">
        <v>5041</v>
      </c>
      <c r="B18" s="5" t="s">
        <v>340</v>
      </c>
      <c r="C18" s="12">
        <v>3</v>
      </c>
      <c r="D18" s="12" t="s">
        <v>593</v>
      </c>
      <c r="E18" s="6" t="s">
        <v>439</v>
      </c>
      <c r="F18" s="6" t="s">
        <v>441</v>
      </c>
      <c r="G18" s="7">
        <v>2</v>
      </c>
      <c r="H18" s="14">
        <v>27</v>
      </c>
      <c r="I18" s="14">
        <f t="shared" si="0"/>
        <v>54</v>
      </c>
      <c r="J18" s="5">
        <v>100</v>
      </c>
      <c r="K18" s="18" t="s">
        <v>597</v>
      </c>
      <c r="L18" s="41" t="s">
        <v>415</v>
      </c>
    </row>
    <row r="19" spans="1:12" s="3" customFormat="1" ht="43.5" x14ac:dyDescent="0.25">
      <c r="A19" s="26">
        <v>5041</v>
      </c>
      <c r="B19" s="5" t="s">
        <v>340</v>
      </c>
      <c r="C19" s="12">
        <v>3</v>
      </c>
      <c r="D19" s="12" t="s">
        <v>593</v>
      </c>
      <c r="E19" s="6" t="s">
        <v>442</v>
      </c>
      <c r="F19" s="6" t="s">
        <v>443</v>
      </c>
      <c r="G19" s="7">
        <v>12</v>
      </c>
      <c r="H19" s="14">
        <v>30</v>
      </c>
      <c r="I19" s="14">
        <f t="shared" si="0"/>
        <v>360</v>
      </c>
      <c r="J19" s="5">
        <v>30</v>
      </c>
      <c r="K19" s="18" t="s">
        <v>598</v>
      </c>
      <c r="L19" s="41" t="s">
        <v>418</v>
      </c>
    </row>
    <row r="20" spans="1:12" s="3" customFormat="1" ht="43.5" x14ac:dyDescent="0.25">
      <c r="A20" s="26">
        <v>5041</v>
      </c>
      <c r="B20" s="5" t="s">
        <v>340</v>
      </c>
      <c r="C20" s="12">
        <v>3</v>
      </c>
      <c r="D20" s="12" t="s">
        <v>593</v>
      </c>
      <c r="E20" s="15" t="s">
        <v>444</v>
      </c>
      <c r="F20" s="15" t="s">
        <v>445</v>
      </c>
      <c r="G20" s="11">
        <v>12</v>
      </c>
      <c r="H20" s="14">
        <v>450</v>
      </c>
      <c r="I20" s="14">
        <f t="shared" si="0"/>
        <v>5400</v>
      </c>
      <c r="J20" s="12">
        <v>100</v>
      </c>
      <c r="K20" s="12" t="s">
        <v>599</v>
      </c>
      <c r="L20" s="41" t="s">
        <v>414</v>
      </c>
    </row>
    <row r="21" spans="1:12" s="3" customFormat="1" ht="57.75" x14ac:dyDescent="0.25">
      <c r="A21" s="26">
        <v>5041</v>
      </c>
      <c r="B21" s="5" t="s">
        <v>340</v>
      </c>
      <c r="C21" s="12">
        <v>3</v>
      </c>
      <c r="D21" s="12" t="s">
        <v>593</v>
      </c>
      <c r="E21" s="15" t="s">
        <v>446</v>
      </c>
      <c r="F21" s="15" t="s">
        <v>447</v>
      </c>
      <c r="G21" s="11">
        <v>12</v>
      </c>
      <c r="H21" s="14">
        <v>60</v>
      </c>
      <c r="I21" s="14">
        <f t="shared" si="0"/>
        <v>720</v>
      </c>
      <c r="J21" s="12">
        <v>100</v>
      </c>
      <c r="K21" s="12" t="s">
        <v>382</v>
      </c>
      <c r="L21" s="41" t="s">
        <v>414</v>
      </c>
    </row>
    <row r="22" spans="1:12" s="3" customFormat="1" ht="29.25" x14ac:dyDescent="0.25">
      <c r="A22" s="26">
        <v>5041</v>
      </c>
      <c r="B22" s="5" t="s">
        <v>340</v>
      </c>
      <c r="C22" s="12">
        <v>3</v>
      </c>
      <c r="D22" s="12" t="s">
        <v>593</v>
      </c>
      <c r="E22" s="15" t="s">
        <v>448</v>
      </c>
      <c r="F22" s="15" t="s">
        <v>449</v>
      </c>
      <c r="G22" s="11">
        <v>1</v>
      </c>
      <c r="H22" s="14">
        <v>36</v>
      </c>
      <c r="I22" s="14">
        <f t="shared" si="0"/>
        <v>36</v>
      </c>
      <c r="J22" s="12">
        <v>30</v>
      </c>
      <c r="K22" s="12" t="s">
        <v>600</v>
      </c>
      <c r="L22" s="41" t="s">
        <v>414</v>
      </c>
    </row>
    <row r="23" spans="1:12" s="3" customFormat="1" ht="29.25" x14ac:dyDescent="0.25">
      <c r="A23" s="26">
        <v>5041</v>
      </c>
      <c r="B23" s="5" t="s">
        <v>340</v>
      </c>
      <c r="C23" s="12">
        <v>3</v>
      </c>
      <c r="D23" s="12" t="s">
        <v>593</v>
      </c>
      <c r="E23" s="10" t="s">
        <v>450</v>
      </c>
      <c r="F23" s="10" t="s">
        <v>451</v>
      </c>
      <c r="G23" s="11">
        <v>2</v>
      </c>
      <c r="H23" s="14">
        <v>125</v>
      </c>
      <c r="I23" s="14">
        <f t="shared" si="0"/>
        <v>250</v>
      </c>
      <c r="J23" s="12">
        <v>100</v>
      </c>
      <c r="K23" s="12" t="s">
        <v>341</v>
      </c>
      <c r="L23" s="41" t="s">
        <v>413</v>
      </c>
    </row>
    <row r="24" spans="1:12" s="3" customFormat="1" ht="29.25" x14ac:dyDescent="0.25">
      <c r="A24" s="26">
        <v>5041</v>
      </c>
      <c r="B24" s="5" t="s">
        <v>340</v>
      </c>
      <c r="C24" s="12">
        <v>3</v>
      </c>
      <c r="D24" s="12" t="s">
        <v>593</v>
      </c>
      <c r="E24" s="6" t="s">
        <v>452</v>
      </c>
      <c r="F24" s="6" t="s">
        <v>453</v>
      </c>
      <c r="G24" s="7">
        <v>1</v>
      </c>
      <c r="H24" s="14">
        <v>250</v>
      </c>
      <c r="I24" s="14">
        <f t="shared" si="0"/>
        <v>250</v>
      </c>
      <c r="J24" s="5">
        <v>100</v>
      </c>
      <c r="K24" s="18" t="s">
        <v>341</v>
      </c>
      <c r="L24" s="41" t="s">
        <v>413</v>
      </c>
    </row>
    <row r="25" spans="1:12" s="3" customFormat="1" ht="29.25" x14ac:dyDescent="0.25">
      <c r="A25" s="26">
        <v>5041</v>
      </c>
      <c r="B25" s="5" t="s">
        <v>340</v>
      </c>
      <c r="C25" s="12">
        <v>3</v>
      </c>
      <c r="D25" s="12" t="s">
        <v>593</v>
      </c>
      <c r="E25" s="15" t="s">
        <v>454</v>
      </c>
      <c r="F25" s="15" t="s">
        <v>455</v>
      </c>
      <c r="G25" s="11">
        <v>12</v>
      </c>
      <c r="H25" s="14">
        <v>75</v>
      </c>
      <c r="I25" s="14">
        <f t="shared" si="0"/>
        <v>900</v>
      </c>
      <c r="J25" s="12">
        <v>50</v>
      </c>
      <c r="K25" s="12" t="s">
        <v>371</v>
      </c>
      <c r="L25" s="41" t="s">
        <v>414</v>
      </c>
    </row>
    <row r="26" spans="1:12" s="3" customFormat="1" ht="29.25" x14ac:dyDescent="0.25">
      <c r="A26" s="26">
        <v>5041</v>
      </c>
      <c r="B26" s="5" t="s">
        <v>340</v>
      </c>
      <c r="C26" s="12">
        <v>3</v>
      </c>
      <c r="D26" s="12" t="s">
        <v>593</v>
      </c>
      <c r="E26" s="6" t="s">
        <v>99</v>
      </c>
      <c r="F26" s="6" t="s">
        <v>456</v>
      </c>
      <c r="G26" s="7">
        <v>15</v>
      </c>
      <c r="H26" s="14">
        <v>25</v>
      </c>
      <c r="I26" s="14">
        <f t="shared" si="0"/>
        <v>375</v>
      </c>
      <c r="J26" s="5">
        <v>100</v>
      </c>
      <c r="K26" s="5" t="s">
        <v>601</v>
      </c>
      <c r="L26" s="41" t="s">
        <v>414</v>
      </c>
    </row>
    <row r="27" spans="1:12" s="3" customFormat="1" ht="57.75" x14ac:dyDescent="0.25">
      <c r="A27" s="26">
        <v>5041</v>
      </c>
      <c r="B27" s="5" t="s">
        <v>340</v>
      </c>
      <c r="C27" s="12">
        <v>3</v>
      </c>
      <c r="D27" s="12" t="s">
        <v>593</v>
      </c>
      <c r="E27" s="10" t="s">
        <v>457</v>
      </c>
      <c r="F27" s="10" t="s">
        <v>458</v>
      </c>
      <c r="G27" s="11">
        <v>3</v>
      </c>
      <c r="H27" s="14">
        <v>30.15</v>
      </c>
      <c r="I27" s="14">
        <f t="shared" si="0"/>
        <v>90.449999999999989</v>
      </c>
      <c r="J27" s="12">
        <v>100</v>
      </c>
      <c r="K27" s="12" t="s">
        <v>602</v>
      </c>
      <c r="L27" s="41" t="s">
        <v>414</v>
      </c>
    </row>
    <row r="28" spans="1:12" s="3" customFormat="1" ht="57.75" x14ac:dyDescent="0.25">
      <c r="A28" s="26">
        <v>5041</v>
      </c>
      <c r="B28" s="5" t="s">
        <v>340</v>
      </c>
      <c r="C28" s="12">
        <v>3</v>
      </c>
      <c r="D28" s="12" t="s">
        <v>593</v>
      </c>
      <c r="E28" s="15" t="s">
        <v>457</v>
      </c>
      <c r="F28" s="15" t="s">
        <v>459</v>
      </c>
      <c r="G28" s="11">
        <v>6</v>
      </c>
      <c r="H28" s="14">
        <v>6.36</v>
      </c>
      <c r="I28" s="14">
        <f t="shared" si="0"/>
        <v>38.160000000000004</v>
      </c>
      <c r="J28" s="12">
        <v>100</v>
      </c>
      <c r="K28" s="12" t="s">
        <v>603</v>
      </c>
      <c r="L28" s="41" t="s">
        <v>417</v>
      </c>
    </row>
    <row r="29" spans="1:12" s="3" customFormat="1" ht="43.5" x14ac:dyDescent="0.25">
      <c r="A29" s="26">
        <v>5041</v>
      </c>
      <c r="B29" s="5" t="s">
        <v>340</v>
      </c>
      <c r="C29" s="12">
        <v>3</v>
      </c>
      <c r="D29" s="12" t="s">
        <v>593</v>
      </c>
      <c r="E29" s="6" t="s">
        <v>457</v>
      </c>
      <c r="F29" s="6" t="s">
        <v>460</v>
      </c>
      <c r="G29" s="7">
        <v>1</v>
      </c>
      <c r="H29" s="8">
        <v>10</v>
      </c>
      <c r="I29" s="14">
        <f t="shared" si="0"/>
        <v>10</v>
      </c>
      <c r="J29" s="7">
        <v>100</v>
      </c>
      <c r="K29" s="5" t="s">
        <v>382</v>
      </c>
      <c r="L29" s="41" t="s">
        <v>421</v>
      </c>
    </row>
    <row r="30" spans="1:12" s="3" customFormat="1" ht="29.25" x14ac:dyDescent="0.25">
      <c r="A30" s="26">
        <v>5041</v>
      </c>
      <c r="B30" s="5" t="s">
        <v>340</v>
      </c>
      <c r="C30" s="12">
        <v>3</v>
      </c>
      <c r="D30" s="12" t="s">
        <v>593</v>
      </c>
      <c r="E30" s="6" t="s">
        <v>461</v>
      </c>
      <c r="F30" s="6"/>
      <c r="G30" s="7">
        <v>12</v>
      </c>
      <c r="H30" s="8">
        <v>6</v>
      </c>
      <c r="I30" s="14">
        <f t="shared" si="0"/>
        <v>72</v>
      </c>
      <c r="J30" s="7">
        <v>100</v>
      </c>
      <c r="K30" s="5" t="s">
        <v>604</v>
      </c>
      <c r="L30" s="41" t="s">
        <v>413</v>
      </c>
    </row>
    <row r="31" spans="1:12" s="3" customFormat="1" ht="43.5" x14ac:dyDescent="0.25">
      <c r="A31" s="26">
        <v>5041</v>
      </c>
      <c r="B31" s="5" t="s">
        <v>340</v>
      </c>
      <c r="C31" s="12">
        <v>3</v>
      </c>
      <c r="D31" s="12" t="s">
        <v>593</v>
      </c>
      <c r="E31" s="15" t="s">
        <v>462</v>
      </c>
      <c r="F31" s="15" t="s">
        <v>463</v>
      </c>
      <c r="G31" s="11">
        <v>2</v>
      </c>
      <c r="H31" s="14">
        <v>175</v>
      </c>
      <c r="I31" s="14">
        <f t="shared" si="0"/>
        <v>350</v>
      </c>
      <c r="J31" s="12">
        <v>50</v>
      </c>
      <c r="K31" s="12" t="s">
        <v>605</v>
      </c>
      <c r="L31" s="41" t="s">
        <v>414</v>
      </c>
    </row>
    <row r="32" spans="1:12" s="3" customFormat="1" ht="29.25" x14ac:dyDescent="0.25">
      <c r="A32" s="26">
        <v>5041</v>
      </c>
      <c r="B32" s="5" t="s">
        <v>340</v>
      </c>
      <c r="C32" s="12">
        <v>3</v>
      </c>
      <c r="D32" s="12" t="s">
        <v>593</v>
      </c>
      <c r="E32" s="6" t="s">
        <v>464</v>
      </c>
      <c r="F32" s="6" t="s">
        <v>465</v>
      </c>
      <c r="G32" s="7">
        <v>1</v>
      </c>
      <c r="H32" s="14">
        <v>100</v>
      </c>
      <c r="I32" s="14">
        <f t="shared" si="0"/>
        <v>100</v>
      </c>
      <c r="J32" s="5">
        <v>100</v>
      </c>
      <c r="K32" s="5" t="s">
        <v>364</v>
      </c>
      <c r="L32" s="41" t="s">
        <v>417</v>
      </c>
    </row>
    <row r="33" spans="1:12" s="3" customFormat="1" ht="29.25" x14ac:dyDescent="0.25">
      <c r="A33" s="26">
        <v>5041</v>
      </c>
      <c r="B33" s="5" t="s">
        <v>340</v>
      </c>
      <c r="C33" s="12">
        <v>3</v>
      </c>
      <c r="D33" s="12" t="s">
        <v>593</v>
      </c>
      <c r="E33" s="6" t="s">
        <v>466</v>
      </c>
      <c r="F33" s="6" t="s">
        <v>467</v>
      </c>
      <c r="G33" s="7">
        <v>5</v>
      </c>
      <c r="H33" s="14">
        <v>20</v>
      </c>
      <c r="I33" s="14">
        <f t="shared" si="0"/>
        <v>100</v>
      </c>
      <c r="J33" s="5">
        <v>25</v>
      </c>
      <c r="K33" s="5" t="s">
        <v>349</v>
      </c>
      <c r="L33" s="41" t="s">
        <v>415</v>
      </c>
    </row>
    <row r="34" spans="1:12" s="3" customFormat="1" ht="29.25" x14ac:dyDescent="0.25">
      <c r="A34" s="26">
        <v>5041</v>
      </c>
      <c r="B34" s="5" t="s">
        <v>340</v>
      </c>
      <c r="C34" s="12">
        <v>3</v>
      </c>
      <c r="D34" s="12" t="s">
        <v>593</v>
      </c>
      <c r="E34" s="10" t="s">
        <v>468</v>
      </c>
      <c r="F34" s="10" t="s">
        <v>469</v>
      </c>
      <c r="G34" s="11">
        <v>1</v>
      </c>
      <c r="H34" s="14">
        <v>75</v>
      </c>
      <c r="I34" s="14">
        <f t="shared" si="0"/>
        <v>75</v>
      </c>
      <c r="J34" s="12">
        <v>50</v>
      </c>
      <c r="K34" s="12" t="s">
        <v>606</v>
      </c>
      <c r="L34" s="41" t="s">
        <v>414</v>
      </c>
    </row>
    <row r="35" spans="1:12" s="3" customFormat="1" ht="57.75" x14ac:dyDescent="0.25">
      <c r="A35" s="26">
        <v>5041</v>
      </c>
      <c r="B35" s="5" t="s">
        <v>340</v>
      </c>
      <c r="C35" s="12">
        <v>3</v>
      </c>
      <c r="D35" s="12" t="s">
        <v>593</v>
      </c>
      <c r="E35" s="15" t="s">
        <v>470</v>
      </c>
      <c r="F35" s="15" t="s">
        <v>471</v>
      </c>
      <c r="G35" s="11">
        <v>2</v>
      </c>
      <c r="H35" s="14">
        <v>75</v>
      </c>
      <c r="I35" s="14">
        <f t="shared" si="0"/>
        <v>150</v>
      </c>
      <c r="J35" s="12">
        <v>100</v>
      </c>
      <c r="K35" s="12" t="s">
        <v>607</v>
      </c>
      <c r="L35" s="41" t="s">
        <v>414</v>
      </c>
    </row>
    <row r="36" spans="1:12" s="3" customFormat="1" ht="57.75" x14ac:dyDescent="0.25">
      <c r="A36" s="26">
        <v>5041</v>
      </c>
      <c r="B36" s="5" t="s">
        <v>340</v>
      </c>
      <c r="C36" s="12">
        <v>3</v>
      </c>
      <c r="D36" s="12" t="s">
        <v>593</v>
      </c>
      <c r="E36" s="15" t="s">
        <v>470</v>
      </c>
      <c r="F36" s="15" t="s">
        <v>472</v>
      </c>
      <c r="G36" s="11">
        <v>2</v>
      </c>
      <c r="H36" s="14">
        <v>50</v>
      </c>
      <c r="I36" s="14">
        <f t="shared" si="0"/>
        <v>100</v>
      </c>
      <c r="J36" s="12">
        <v>100</v>
      </c>
      <c r="K36" s="12" t="s">
        <v>608</v>
      </c>
      <c r="L36" s="41" t="s">
        <v>414</v>
      </c>
    </row>
    <row r="37" spans="1:12" s="3" customFormat="1" ht="29.25" x14ac:dyDescent="0.25">
      <c r="A37" s="26">
        <v>5041</v>
      </c>
      <c r="B37" s="5" t="s">
        <v>340</v>
      </c>
      <c r="C37" s="12">
        <v>3</v>
      </c>
      <c r="D37" s="12" t="s">
        <v>593</v>
      </c>
      <c r="E37" s="10" t="s">
        <v>473</v>
      </c>
      <c r="F37" s="10" t="s">
        <v>474</v>
      </c>
      <c r="G37" s="11">
        <v>1</v>
      </c>
      <c r="H37" s="14">
        <v>500</v>
      </c>
      <c r="I37" s="14">
        <f t="shared" si="0"/>
        <v>500</v>
      </c>
      <c r="J37" s="12">
        <v>100</v>
      </c>
      <c r="K37" s="12" t="s">
        <v>604</v>
      </c>
      <c r="L37" s="41" t="s">
        <v>413</v>
      </c>
    </row>
    <row r="38" spans="1:12" s="3" customFormat="1" ht="29.25" x14ac:dyDescent="0.25">
      <c r="A38" s="26">
        <v>5041</v>
      </c>
      <c r="B38" s="5" t="s">
        <v>340</v>
      </c>
      <c r="C38" s="12">
        <v>3</v>
      </c>
      <c r="D38" s="12" t="s">
        <v>593</v>
      </c>
      <c r="E38" s="10" t="s">
        <v>475</v>
      </c>
      <c r="F38" s="10" t="s">
        <v>476</v>
      </c>
      <c r="G38" s="11">
        <v>2</v>
      </c>
      <c r="H38" s="14">
        <v>15</v>
      </c>
      <c r="I38" s="14">
        <f t="shared" si="0"/>
        <v>30</v>
      </c>
      <c r="J38" s="12">
        <v>50</v>
      </c>
      <c r="K38" s="12" t="s">
        <v>353</v>
      </c>
      <c r="L38" s="41" t="s">
        <v>411</v>
      </c>
    </row>
    <row r="39" spans="1:12" s="3" customFormat="1" ht="43.5" x14ac:dyDescent="0.25">
      <c r="A39" s="26">
        <v>5041</v>
      </c>
      <c r="B39" s="5" t="s">
        <v>340</v>
      </c>
      <c r="C39" s="12">
        <v>3</v>
      </c>
      <c r="D39" s="12" t="s">
        <v>593</v>
      </c>
      <c r="E39" s="10" t="s">
        <v>477</v>
      </c>
      <c r="F39" s="13" t="s">
        <v>478</v>
      </c>
      <c r="G39" s="11">
        <v>6</v>
      </c>
      <c r="H39" s="14">
        <v>40</v>
      </c>
      <c r="I39" s="14">
        <f t="shared" si="0"/>
        <v>240</v>
      </c>
      <c r="J39" s="12">
        <v>100</v>
      </c>
      <c r="K39" s="12" t="s">
        <v>353</v>
      </c>
      <c r="L39" s="41" t="s">
        <v>414</v>
      </c>
    </row>
    <row r="40" spans="1:12" s="3" customFormat="1" ht="29.25" x14ac:dyDescent="0.25">
      <c r="A40" s="26">
        <v>5041</v>
      </c>
      <c r="B40" s="5" t="s">
        <v>340</v>
      </c>
      <c r="C40" s="12">
        <v>3</v>
      </c>
      <c r="D40" s="12" t="s">
        <v>593</v>
      </c>
      <c r="E40" s="6" t="s">
        <v>479</v>
      </c>
      <c r="F40" s="9" t="s">
        <v>480</v>
      </c>
      <c r="G40" s="7">
        <v>12</v>
      </c>
      <c r="H40" s="14">
        <v>6.5</v>
      </c>
      <c r="I40" s="14">
        <f t="shared" si="0"/>
        <v>78</v>
      </c>
      <c r="J40" s="5">
        <v>100</v>
      </c>
      <c r="K40" s="5" t="s">
        <v>359</v>
      </c>
      <c r="L40" s="41" t="s">
        <v>421</v>
      </c>
    </row>
    <row r="41" spans="1:12" s="3" customFormat="1" ht="29.25" x14ac:dyDescent="0.25">
      <c r="A41" s="26">
        <v>5041</v>
      </c>
      <c r="B41" s="5" t="s">
        <v>340</v>
      </c>
      <c r="C41" s="12">
        <v>3</v>
      </c>
      <c r="D41" s="12" t="s">
        <v>593</v>
      </c>
      <c r="E41" s="15" t="s">
        <v>479</v>
      </c>
      <c r="F41" s="17" t="s">
        <v>481</v>
      </c>
      <c r="G41" s="11">
        <v>12</v>
      </c>
      <c r="H41" s="14">
        <v>7.78</v>
      </c>
      <c r="I41" s="14">
        <f t="shared" si="0"/>
        <v>93.36</v>
      </c>
      <c r="J41" s="12">
        <v>100</v>
      </c>
      <c r="K41" s="12" t="s">
        <v>359</v>
      </c>
      <c r="L41" s="41" t="s">
        <v>421</v>
      </c>
    </row>
    <row r="42" spans="1:12" s="3" customFormat="1" ht="57.75" x14ac:dyDescent="0.25">
      <c r="A42" s="26">
        <v>5041</v>
      </c>
      <c r="B42" s="5" t="s">
        <v>340</v>
      </c>
      <c r="C42" s="12">
        <v>3</v>
      </c>
      <c r="D42" s="12" t="s">
        <v>593</v>
      </c>
      <c r="E42" s="15" t="s">
        <v>479</v>
      </c>
      <c r="F42" s="17" t="s">
        <v>482</v>
      </c>
      <c r="G42" s="11">
        <v>12</v>
      </c>
      <c r="H42" s="14">
        <v>9.18</v>
      </c>
      <c r="I42" s="14">
        <f t="shared" si="0"/>
        <v>110.16</v>
      </c>
      <c r="J42" s="12">
        <v>100</v>
      </c>
      <c r="K42" s="12" t="s">
        <v>359</v>
      </c>
      <c r="L42" s="41" t="s">
        <v>421</v>
      </c>
    </row>
    <row r="43" spans="1:12" s="3" customFormat="1" ht="57.75" x14ac:dyDescent="0.25">
      <c r="A43" s="26">
        <v>5041</v>
      </c>
      <c r="B43" s="5" t="s">
        <v>340</v>
      </c>
      <c r="C43" s="12">
        <v>3</v>
      </c>
      <c r="D43" s="12" t="s">
        <v>593</v>
      </c>
      <c r="E43" s="6" t="s">
        <v>479</v>
      </c>
      <c r="F43" s="9" t="s">
        <v>483</v>
      </c>
      <c r="G43" s="7">
        <v>12</v>
      </c>
      <c r="H43" s="14">
        <v>11.88</v>
      </c>
      <c r="I43" s="14">
        <f t="shared" si="0"/>
        <v>142.56</v>
      </c>
      <c r="J43" s="5">
        <v>100</v>
      </c>
      <c r="K43" s="5" t="s">
        <v>359</v>
      </c>
      <c r="L43" s="41" t="s">
        <v>421</v>
      </c>
    </row>
    <row r="44" spans="1:12" s="3" customFormat="1" ht="57.75" x14ac:dyDescent="0.25">
      <c r="A44" s="26">
        <v>5041</v>
      </c>
      <c r="B44" s="5" t="s">
        <v>340</v>
      </c>
      <c r="C44" s="12">
        <v>3</v>
      </c>
      <c r="D44" s="12" t="s">
        <v>593</v>
      </c>
      <c r="E44" s="15" t="s">
        <v>479</v>
      </c>
      <c r="F44" s="17" t="s">
        <v>484</v>
      </c>
      <c r="G44" s="11">
        <v>12</v>
      </c>
      <c r="H44" s="14">
        <v>13.18</v>
      </c>
      <c r="I44" s="14">
        <f t="shared" si="0"/>
        <v>158.16</v>
      </c>
      <c r="J44" s="12">
        <v>100</v>
      </c>
      <c r="K44" s="12" t="s">
        <v>359</v>
      </c>
      <c r="L44" s="41" t="s">
        <v>421</v>
      </c>
    </row>
    <row r="45" spans="1:12" s="3" customFormat="1" ht="29.25" x14ac:dyDescent="0.25">
      <c r="A45" s="26">
        <v>5041</v>
      </c>
      <c r="B45" s="5" t="s">
        <v>340</v>
      </c>
      <c r="C45" s="12">
        <v>3</v>
      </c>
      <c r="D45" s="12" t="s">
        <v>593</v>
      </c>
      <c r="E45" s="10" t="s">
        <v>479</v>
      </c>
      <c r="F45" s="13" t="s">
        <v>485</v>
      </c>
      <c r="G45" s="11">
        <v>12</v>
      </c>
      <c r="H45" s="14">
        <v>8.3800000000000008</v>
      </c>
      <c r="I45" s="14">
        <f t="shared" si="0"/>
        <v>100.56</v>
      </c>
      <c r="J45" s="12">
        <v>100</v>
      </c>
      <c r="K45" s="12" t="s">
        <v>359</v>
      </c>
      <c r="L45" s="41" t="s">
        <v>421</v>
      </c>
    </row>
    <row r="46" spans="1:12" s="3" customFormat="1" ht="29.25" x14ac:dyDescent="0.25">
      <c r="A46" s="26">
        <v>5041</v>
      </c>
      <c r="B46" s="5" t="s">
        <v>340</v>
      </c>
      <c r="C46" s="12">
        <v>3</v>
      </c>
      <c r="D46" s="12" t="s">
        <v>593</v>
      </c>
      <c r="E46" s="15" t="s">
        <v>479</v>
      </c>
      <c r="F46" s="17" t="s">
        <v>486</v>
      </c>
      <c r="G46" s="11">
        <v>1</v>
      </c>
      <c r="H46" s="14">
        <v>370</v>
      </c>
      <c r="I46" s="14">
        <f t="shared" si="0"/>
        <v>370</v>
      </c>
      <c r="J46" s="12">
        <v>30</v>
      </c>
      <c r="K46" s="12" t="s">
        <v>382</v>
      </c>
      <c r="L46" s="41" t="s">
        <v>421</v>
      </c>
    </row>
    <row r="47" spans="1:12" s="3" customFormat="1" ht="43.5" x14ac:dyDescent="0.25">
      <c r="A47" s="26">
        <v>5041</v>
      </c>
      <c r="B47" s="5" t="s">
        <v>340</v>
      </c>
      <c r="C47" s="12">
        <v>3</v>
      </c>
      <c r="D47" s="12" t="s">
        <v>593</v>
      </c>
      <c r="E47" s="15" t="s">
        <v>479</v>
      </c>
      <c r="F47" s="15" t="s">
        <v>487</v>
      </c>
      <c r="G47" s="11">
        <v>1</v>
      </c>
      <c r="H47" s="14">
        <v>500</v>
      </c>
      <c r="I47" s="14">
        <f t="shared" si="0"/>
        <v>500</v>
      </c>
      <c r="J47" s="12">
        <v>30</v>
      </c>
      <c r="K47" s="12" t="s">
        <v>609</v>
      </c>
      <c r="L47" s="41" t="s">
        <v>421</v>
      </c>
    </row>
    <row r="48" spans="1:12" s="3" customFormat="1" ht="29.25" x14ac:dyDescent="0.25">
      <c r="A48" s="26">
        <v>5041</v>
      </c>
      <c r="B48" s="5" t="s">
        <v>340</v>
      </c>
      <c r="C48" s="12">
        <v>3</v>
      </c>
      <c r="D48" s="12" t="s">
        <v>593</v>
      </c>
      <c r="E48" s="6" t="s">
        <v>479</v>
      </c>
      <c r="F48" s="9" t="s">
        <v>488</v>
      </c>
      <c r="G48" s="7">
        <v>1</v>
      </c>
      <c r="H48" s="14">
        <v>500</v>
      </c>
      <c r="I48" s="14">
        <f t="shared" si="0"/>
        <v>500</v>
      </c>
      <c r="J48" s="5">
        <v>30</v>
      </c>
      <c r="K48" s="5" t="s">
        <v>610</v>
      </c>
      <c r="L48" s="41" t="s">
        <v>421</v>
      </c>
    </row>
    <row r="49" spans="1:12" s="3" customFormat="1" ht="29.25" x14ac:dyDescent="0.25">
      <c r="A49" s="26">
        <v>5041</v>
      </c>
      <c r="B49" s="5" t="s">
        <v>340</v>
      </c>
      <c r="C49" s="12">
        <v>3</v>
      </c>
      <c r="D49" s="12" t="s">
        <v>593</v>
      </c>
      <c r="E49" s="6" t="s">
        <v>479</v>
      </c>
      <c r="F49" s="9" t="s">
        <v>489</v>
      </c>
      <c r="G49" s="7">
        <v>12</v>
      </c>
      <c r="H49" s="14">
        <v>50</v>
      </c>
      <c r="I49" s="14">
        <f t="shared" si="0"/>
        <v>600</v>
      </c>
      <c r="J49" s="5">
        <v>100</v>
      </c>
      <c r="K49" s="5" t="s">
        <v>609</v>
      </c>
      <c r="L49" s="41" t="s">
        <v>421</v>
      </c>
    </row>
    <row r="50" spans="1:12" s="3" customFormat="1" ht="43.5" x14ac:dyDescent="0.25">
      <c r="A50" s="26">
        <v>5041</v>
      </c>
      <c r="B50" s="5" t="s">
        <v>340</v>
      </c>
      <c r="C50" s="12">
        <v>3</v>
      </c>
      <c r="D50" s="12" t="s">
        <v>593</v>
      </c>
      <c r="E50" s="6" t="s">
        <v>176</v>
      </c>
      <c r="F50" s="9" t="s">
        <v>490</v>
      </c>
      <c r="G50" s="7">
        <v>6</v>
      </c>
      <c r="H50" s="14">
        <v>50</v>
      </c>
      <c r="I50" s="14">
        <f t="shared" si="0"/>
        <v>300</v>
      </c>
      <c r="J50" s="5">
        <v>50</v>
      </c>
      <c r="K50" s="7" t="s">
        <v>611</v>
      </c>
      <c r="L50" s="41" t="s">
        <v>421</v>
      </c>
    </row>
    <row r="51" spans="1:12" s="3" customFormat="1" ht="43.5" x14ac:dyDescent="0.25">
      <c r="A51" s="26">
        <v>5041</v>
      </c>
      <c r="B51" s="5" t="s">
        <v>340</v>
      </c>
      <c r="C51" s="12">
        <v>3</v>
      </c>
      <c r="D51" s="12" t="s">
        <v>593</v>
      </c>
      <c r="E51" s="15" t="s">
        <v>176</v>
      </c>
      <c r="F51" s="15" t="s">
        <v>491</v>
      </c>
      <c r="G51" s="11">
        <v>1</v>
      </c>
      <c r="H51" s="14">
        <v>2000</v>
      </c>
      <c r="I51" s="14">
        <f t="shared" si="0"/>
        <v>2000</v>
      </c>
      <c r="J51" s="12">
        <v>30</v>
      </c>
      <c r="K51" s="12" t="s">
        <v>382</v>
      </c>
      <c r="L51" s="41" t="s">
        <v>418</v>
      </c>
    </row>
    <row r="52" spans="1:12" s="3" customFormat="1" ht="57.75" x14ac:dyDescent="0.25">
      <c r="A52" s="26">
        <v>5041</v>
      </c>
      <c r="B52" s="5" t="s">
        <v>340</v>
      </c>
      <c r="C52" s="12">
        <v>3</v>
      </c>
      <c r="D52" s="12" t="s">
        <v>593</v>
      </c>
      <c r="E52" s="15" t="s">
        <v>181</v>
      </c>
      <c r="F52" s="15" t="s">
        <v>492</v>
      </c>
      <c r="G52" s="11">
        <v>1</v>
      </c>
      <c r="H52" s="14">
        <v>300</v>
      </c>
      <c r="I52" s="14">
        <f t="shared" si="0"/>
        <v>300</v>
      </c>
      <c r="J52" s="12">
        <v>10</v>
      </c>
      <c r="K52" s="12" t="s">
        <v>342</v>
      </c>
      <c r="L52" s="41" t="s">
        <v>418</v>
      </c>
    </row>
    <row r="53" spans="1:12" s="3" customFormat="1" ht="57.75" x14ac:dyDescent="0.25">
      <c r="A53" s="26">
        <v>5041</v>
      </c>
      <c r="B53" s="5" t="s">
        <v>340</v>
      </c>
      <c r="C53" s="12">
        <v>3</v>
      </c>
      <c r="D53" s="12" t="s">
        <v>593</v>
      </c>
      <c r="E53" s="6" t="s">
        <v>181</v>
      </c>
      <c r="F53" s="9" t="s">
        <v>493</v>
      </c>
      <c r="G53" s="7">
        <v>1</v>
      </c>
      <c r="H53" s="14">
        <v>3000</v>
      </c>
      <c r="I53" s="14">
        <f t="shared" si="0"/>
        <v>3000</v>
      </c>
      <c r="J53" s="5">
        <v>100</v>
      </c>
      <c r="K53" s="7" t="s">
        <v>352</v>
      </c>
      <c r="L53" s="41" t="s">
        <v>418</v>
      </c>
    </row>
    <row r="54" spans="1:12" s="3" customFormat="1" ht="43.5" x14ac:dyDescent="0.25">
      <c r="A54" s="26">
        <v>5041</v>
      </c>
      <c r="B54" s="5" t="s">
        <v>340</v>
      </c>
      <c r="C54" s="12">
        <v>3</v>
      </c>
      <c r="D54" s="12" t="s">
        <v>593</v>
      </c>
      <c r="E54" s="15" t="s">
        <v>494</v>
      </c>
      <c r="F54" s="15" t="s">
        <v>495</v>
      </c>
      <c r="G54" s="11">
        <v>1</v>
      </c>
      <c r="H54" s="14">
        <v>175</v>
      </c>
      <c r="I54" s="14">
        <f t="shared" si="0"/>
        <v>175</v>
      </c>
      <c r="J54" s="12">
        <v>100</v>
      </c>
      <c r="K54" s="12" t="s">
        <v>612</v>
      </c>
      <c r="L54" s="41" t="s">
        <v>414</v>
      </c>
    </row>
    <row r="55" spans="1:12" ht="43.5" x14ac:dyDescent="0.25">
      <c r="A55" s="26">
        <v>5041</v>
      </c>
      <c r="B55" s="5" t="s">
        <v>340</v>
      </c>
      <c r="C55" s="12">
        <v>3</v>
      </c>
      <c r="D55" s="12" t="s">
        <v>593</v>
      </c>
      <c r="E55" s="15" t="s">
        <v>496</v>
      </c>
      <c r="F55" s="15" t="s">
        <v>497</v>
      </c>
      <c r="G55" s="11">
        <v>4</v>
      </c>
      <c r="H55" s="14">
        <v>7</v>
      </c>
      <c r="I55" s="14">
        <f t="shared" si="0"/>
        <v>28</v>
      </c>
      <c r="J55" s="12">
        <v>100</v>
      </c>
      <c r="K55" s="12" t="s">
        <v>364</v>
      </c>
      <c r="L55" s="41" t="s">
        <v>417</v>
      </c>
    </row>
    <row r="56" spans="1:12" ht="29.25" x14ac:dyDescent="0.25">
      <c r="A56" s="26">
        <v>5041</v>
      </c>
      <c r="B56" s="5" t="s">
        <v>340</v>
      </c>
      <c r="C56" s="12">
        <v>3</v>
      </c>
      <c r="D56" s="12" t="s">
        <v>593</v>
      </c>
      <c r="E56" s="6" t="s">
        <v>498</v>
      </c>
      <c r="F56" s="9" t="s">
        <v>499</v>
      </c>
      <c r="G56" s="7">
        <v>2</v>
      </c>
      <c r="H56" s="14">
        <v>200</v>
      </c>
      <c r="I56" s="14">
        <f t="shared" si="0"/>
        <v>400</v>
      </c>
      <c r="J56" s="5">
        <v>100</v>
      </c>
      <c r="K56" s="7" t="s">
        <v>341</v>
      </c>
      <c r="L56" s="41" t="s">
        <v>413</v>
      </c>
    </row>
    <row r="57" spans="1:12" ht="43.5" x14ac:dyDescent="0.25">
      <c r="A57" s="26">
        <v>5041</v>
      </c>
      <c r="B57" s="5" t="s">
        <v>340</v>
      </c>
      <c r="C57" s="12">
        <v>3</v>
      </c>
      <c r="D57" s="12" t="s">
        <v>593</v>
      </c>
      <c r="E57" s="15" t="s">
        <v>500</v>
      </c>
      <c r="F57" s="15" t="s">
        <v>501</v>
      </c>
      <c r="G57" s="11">
        <v>12</v>
      </c>
      <c r="H57" s="14">
        <v>7.44</v>
      </c>
      <c r="I57" s="14">
        <f t="shared" si="0"/>
        <v>89.28</v>
      </c>
      <c r="J57" s="12">
        <v>100</v>
      </c>
      <c r="K57" s="12" t="s">
        <v>359</v>
      </c>
      <c r="L57" s="41" t="s">
        <v>421</v>
      </c>
    </row>
    <row r="58" spans="1:12" ht="29.25" x14ac:dyDescent="0.25">
      <c r="A58" s="26">
        <v>5041</v>
      </c>
      <c r="B58" s="5" t="s">
        <v>340</v>
      </c>
      <c r="C58" s="12">
        <v>3</v>
      </c>
      <c r="D58" s="12" t="s">
        <v>593</v>
      </c>
      <c r="E58" s="15" t="s">
        <v>500</v>
      </c>
      <c r="F58" s="15" t="s">
        <v>502</v>
      </c>
      <c r="G58" s="11">
        <v>50</v>
      </c>
      <c r="H58" s="14">
        <v>1.5</v>
      </c>
      <c r="I58" s="14">
        <f t="shared" si="0"/>
        <v>75</v>
      </c>
      <c r="J58" s="12">
        <v>100</v>
      </c>
      <c r="K58" s="12" t="s">
        <v>352</v>
      </c>
      <c r="L58" s="41" t="s">
        <v>415</v>
      </c>
    </row>
    <row r="59" spans="1:12" ht="29.25" x14ac:dyDescent="0.25">
      <c r="A59" s="26">
        <v>5041</v>
      </c>
      <c r="B59" s="5" t="s">
        <v>340</v>
      </c>
      <c r="C59" s="12">
        <v>3</v>
      </c>
      <c r="D59" s="12" t="s">
        <v>593</v>
      </c>
      <c r="E59" s="6" t="s">
        <v>500</v>
      </c>
      <c r="F59" s="9" t="s">
        <v>503</v>
      </c>
      <c r="G59" s="7">
        <v>1</v>
      </c>
      <c r="H59" s="14">
        <v>600</v>
      </c>
      <c r="I59" s="14">
        <f t="shared" si="0"/>
        <v>600</v>
      </c>
      <c r="J59" s="5">
        <v>20</v>
      </c>
      <c r="K59" s="7" t="s">
        <v>613</v>
      </c>
      <c r="L59" s="41" t="s">
        <v>420</v>
      </c>
    </row>
    <row r="60" spans="1:12" ht="29.25" x14ac:dyDescent="0.25">
      <c r="A60" s="26">
        <v>5041</v>
      </c>
      <c r="B60" s="5" t="s">
        <v>340</v>
      </c>
      <c r="C60" s="12">
        <v>3</v>
      </c>
      <c r="D60" s="12" t="s">
        <v>593</v>
      </c>
      <c r="E60" s="15" t="s">
        <v>500</v>
      </c>
      <c r="F60" s="15" t="s">
        <v>504</v>
      </c>
      <c r="G60" s="11">
        <v>100</v>
      </c>
      <c r="H60" s="14">
        <v>1.5</v>
      </c>
      <c r="I60" s="14">
        <f t="shared" si="0"/>
        <v>150</v>
      </c>
      <c r="J60" s="12">
        <v>100</v>
      </c>
      <c r="K60" s="12" t="s">
        <v>352</v>
      </c>
      <c r="L60" s="41" t="s">
        <v>420</v>
      </c>
    </row>
    <row r="61" spans="1:12" ht="29.25" x14ac:dyDescent="0.25">
      <c r="A61" s="26">
        <v>5041</v>
      </c>
      <c r="B61" s="5" t="s">
        <v>340</v>
      </c>
      <c r="C61" s="12">
        <v>3</v>
      </c>
      <c r="D61" s="12" t="s">
        <v>593</v>
      </c>
      <c r="E61" s="15" t="s">
        <v>500</v>
      </c>
      <c r="F61" s="15" t="s">
        <v>505</v>
      </c>
      <c r="G61" s="11">
        <v>40</v>
      </c>
      <c r="H61" s="14">
        <v>4.5</v>
      </c>
      <c r="I61" s="14">
        <f t="shared" si="0"/>
        <v>180</v>
      </c>
      <c r="J61" s="12">
        <v>100</v>
      </c>
      <c r="K61" s="12" t="s">
        <v>352</v>
      </c>
      <c r="L61" s="41" t="s">
        <v>417</v>
      </c>
    </row>
    <row r="62" spans="1:12" ht="29.25" x14ac:dyDescent="0.25">
      <c r="A62" s="26">
        <v>5041</v>
      </c>
      <c r="B62" s="5" t="s">
        <v>340</v>
      </c>
      <c r="C62" s="12">
        <v>3</v>
      </c>
      <c r="D62" s="12" t="s">
        <v>593</v>
      </c>
      <c r="E62" s="6" t="s">
        <v>506</v>
      </c>
      <c r="F62" s="9" t="s">
        <v>507</v>
      </c>
      <c r="G62" s="7">
        <v>1</v>
      </c>
      <c r="H62" s="14">
        <v>300</v>
      </c>
      <c r="I62" s="14">
        <f t="shared" si="0"/>
        <v>300</v>
      </c>
      <c r="J62" s="5">
        <v>100</v>
      </c>
      <c r="K62" s="7" t="s">
        <v>341</v>
      </c>
      <c r="L62" s="41" t="s">
        <v>413</v>
      </c>
    </row>
    <row r="63" spans="1:12" ht="29.25" x14ac:dyDescent="0.25">
      <c r="A63" s="26">
        <v>5041</v>
      </c>
      <c r="B63" s="5" t="s">
        <v>340</v>
      </c>
      <c r="C63" s="12">
        <v>3</v>
      </c>
      <c r="D63" s="12" t="s">
        <v>593</v>
      </c>
      <c r="E63" s="15" t="s">
        <v>508</v>
      </c>
      <c r="F63" s="15" t="s">
        <v>509</v>
      </c>
      <c r="G63" s="11">
        <v>12</v>
      </c>
      <c r="H63" s="14">
        <v>30</v>
      </c>
      <c r="I63" s="14">
        <f t="shared" si="0"/>
        <v>360</v>
      </c>
      <c r="J63" s="12">
        <v>100</v>
      </c>
      <c r="K63" s="12" t="s">
        <v>352</v>
      </c>
      <c r="L63" s="41" t="s">
        <v>418</v>
      </c>
    </row>
    <row r="64" spans="1:12" ht="29.25" x14ac:dyDescent="0.25">
      <c r="A64" s="26">
        <v>5041</v>
      </c>
      <c r="B64" s="5" t="s">
        <v>340</v>
      </c>
      <c r="C64" s="12">
        <v>3</v>
      </c>
      <c r="D64" s="12" t="s">
        <v>593</v>
      </c>
      <c r="E64" s="15" t="s">
        <v>213</v>
      </c>
      <c r="F64" s="15" t="s">
        <v>510</v>
      </c>
      <c r="G64" s="11">
        <v>6</v>
      </c>
      <c r="H64" s="14">
        <v>20</v>
      </c>
      <c r="I64" s="14">
        <f t="shared" si="0"/>
        <v>120</v>
      </c>
      <c r="J64" s="12">
        <v>30</v>
      </c>
      <c r="K64" s="12" t="s">
        <v>614</v>
      </c>
      <c r="L64" s="41" t="s">
        <v>414</v>
      </c>
    </row>
    <row r="65" spans="1:12" ht="57.75" x14ac:dyDescent="0.25">
      <c r="A65" s="26">
        <v>5041</v>
      </c>
      <c r="B65" s="5" t="s">
        <v>340</v>
      </c>
      <c r="C65" s="12">
        <v>3</v>
      </c>
      <c r="D65" s="12" t="s">
        <v>593</v>
      </c>
      <c r="E65" s="6" t="s">
        <v>213</v>
      </c>
      <c r="F65" s="9" t="s">
        <v>511</v>
      </c>
      <c r="G65" s="7">
        <v>12</v>
      </c>
      <c r="H65" s="14">
        <v>24</v>
      </c>
      <c r="I65" s="14">
        <f t="shared" si="0"/>
        <v>288</v>
      </c>
      <c r="J65" s="5">
        <v>50</v>
      </c>
      <c r="K65" s="7" t="s">
        <v>353</v>
      </c>
      <c r="L65" s="41" t="s">
        <v>414</v>
      </c>
    </row>
    <row r="66" spans="1:12" ht="29.25" x14ac:dyDescent="0.25">
      <c r="A66" s="26">
        <v>5041</v>
      </c>
      <c r="B66" s="5" t="s">
        <v>340</v>
      </c>
      <c r="C66" s="12">
        <v>3</v>
      </c>
      <c r="D66" s="12" t="s">
        <v>593</v>
      </c>
      <c r="E66" s="15" t="s">
        <v>512</v>
      </c>
      <c r="F66" s="15" t="s">
        <v>513</v>
      </c>
      <c r="G66" s="11">
        <v>5</v>
      </c>
      <c r="H66" s="14">
        <v>10</v>
      </c>
      <c r="I66" s="14">
        <f t="shared" si="0"/>
        <v>50</v>
      </c>
      <c r="J66" s="12">
        <v>100</v>
      </c>
      <c r="K66" s="12" t="s">
        <v>615</v>
      </c>
      <c r="L66" s="41" t="s">
        <v>418</v>
      </c>
    </row>
    <row r="67" spans="1:12" ht="57.75" x14ac:dyDescent="0.25">
      <c r="A67" s="26">
        <v>5041</v>
      </c>
      <c r="B67" s="5" t="s">
        <v>340</v>
      </c>
      <c r="C67" s="12">
        <v>3</v>
      </c>
      <c r="D67" s="12" t="s">
        <v>593</v>
      </c>
      <c r="E67" s="15" t="s">
        <v>514</v>
      </c>
      <c r="F67" s="15" t="s">
        <v>515</v>
      </c>
      <c r="G67" s="11">
        <v>1</v>
      </c>
      <c r="H67" s="14">
        <v>300</v>
      </c>
      <c r="I67" s="14">
        <f t="shared" si="0"/>
        <v>300</v>
      </c>
      <c r="J67" s="12">
        <v>100</v>
      </c>
      <c r="K67" s="12" t="s">
        <v>616</v>
      </c>
      <c r="L67" s="41" t="s">
        <v>418</v>
      </c>
    </row>
    <row r="68" spans="1:12" ht="29.25" x14ac:dyDescent="0.25">
      <c r="A68" s="26">
        <v>5041</v>
      </c>
      <c r="B68" s="5" t="s">
        <v>340</v>
      </c>
      <c r="C68" s="12">
        <v>3</v>
      </c>
      <c r="D68" s="12" t="s">
        <v>593</v>
      </c>
      <c r="E68" s="6" t="s">
        <v>516</v>
      </c>
      <c r="F68" s="9" t="s">
        <v>517</v>
      </c>
      <c r="G68" s="7">
        <v>2</v>
      </c>
      <c r="H68" s="14">
        <v>155</v>
      </c>
      <c r="I68" s="14">
        <f t="shared" si="0"/>
        <v>310</v>
      </c>
      <c r="J68" s="5">
        <v>100</v>
      </c>
      <c r="K68" s="7" t="s">
        <v>364</v>
      </c>
      <c r="L68" s="41" t="s">
        <v>417</v>
      </c>
    </row>
    <row r="69" spans="1:12" ht="29.25" x14ac:dyDescent="0.25">
      <c r="A69" s="26">
        <v>5041</v>
      </c>
      <c r="B69" s="5" t="s">
        <v>340</v>
      </c>
      <c r="C69" s="12">
        <v>3</v>
      </c>
      <c r="D69" s="12" t="s">
        <v>593</v>
      </c>
      <c r="E69" s="15" t="s">
        <v>518</v>
      </c>
      <c r="F69" s="15" t="s">
        <v>519</v>
      </c>
      <c r="G69" s="11">
        <v>1</v>
      </c>
      <c r="H69" s="14">
        <v>250</v>
      </c>
      <c r="I69" s="14">
        <f t="shared" si="0"/>
        <v>250</v>
      </c>
      <c r="J69" s="12">
        <v>20</v>
      </c>
      <c r="K69" s="12" t="s">
        <v>352</v>
      </c>
      <c r="L69" s="41" t="s">
        <v>421</v>
      </c>
    </row>
    <row r="70" spans="1:12" ht="29.25" x14ac:dyDescent="0.25">
      <c r="A70" s="26">
        <v>5041</v>
      </c>
      <c r="B70" s="5" t="s">
        <v>340</v>
      </c>
      <c r="C70" s="12">
        <v>3</v>
      </c>
      <c r="D70" s="12" t="s">
        <v>593</v>
      </c>
      <c r="E70" s="15" t="s">
        <v>520</v>
      </c>
      <c r="F70" s="15" t="s">
        <v>521</v>
      </c>
      <c r="G70" s="11">
        <v>1</v>
      </c>
      <c r="H70" s="14">
        <v>35</v>
      </c>
      <c r="I70" s="14">
        <f t="shared" si="0"/>
        <v>35</v>
      </c>
      <c r="J70" s="12">
        <v>100</v>
      </c>
      <c r="K70" s="12" t="s">
        <v>361</v>
      </c>
      <c r="L70" s="41" t="s">
        <v>417</v>
      </c>
    </row>
    <row r="71" spans="1:12" ht="43.5" x14ac:dyDescent="0.25">
      <c r="A71" s="26">
        <v>5041</v>
      </c>
      <c r="B71" s="5" t="s">
        <v>340</v>
      </c>
      <c r="C71" s="12">
        <v>3</v>
      </c>
      <c r="D71" s="12" t="s">
        <v>593</v>
      </c>
      <c r="E71" s="6" t="s">
        <v>522</v>
      </c>
      <c r="F71" s="9" t="s">
        <v>523</v>
      </c>
      <c r="G71" s="7">
        <v>4</v>
      </c>
      <c r="H71" s="14">
        <v>6.5</v>
      </c>
      <c r="I71" s="14">
        <f t="shared" si="0"/>
        <v>26</v>
      </c>
      <c r="J71" s="5">
        <v>100</v>
      </c>
      <c r="K71" s="7" t="s">
        <v>341</v>
      </c>
      <c r="L71" s="41" t="s">
        <v>418</v>
      </c>
    </row>
    <row r="72" spans="1:12" ht="29.25" x14ac:dyDescent="0.25">
      <c r="A72" s="26">
        <v>5041</v>
      </c>
      <c r="B72" s="5" t="s">
        <v>340</v>
      </c>
      <c r="C72" s="12">
        <v>3</v>
      </c>
      <c r="D72" s="12" t="s">
        <v>593</v>
      </c>
      <c r="E72" s="15" t="s">
        <v>524</v>
      </c>
      <c r="F72" s="15" t="s">
        <v>453</v>
      </c>
      <c r="G72" s="11">
        <v>1</v>
      </c>
      <c r="H72" s="14">
        <v>500</v>
      </c>
      <c r="I72" s="14">
        <f t="shared" si="0"/>
        <v>500</v>
      </c>
      <c r="J72" s="12">
        <v>100</v>
      </c>
      <c r="K72" s="12" t="s">
        <v>617</v>
      </c>
      <c r="L72" s="41" t="s">
        <v>413</v>
      </c>
    </row>
    <row r="73" spans="1:12" ht="29.25" x14ac:dyDescent="0.25">
      <c r="A73" s="26">
        <v>5041</v>
      </c>
      <c r="B73" s="5" t="s">
        <v>340</v>
      </c>
      <c r="C73" s="12">
        <v>3</v>
      </c>
      <c r="D73" s="12" t="s">
        <v>593</v>
      </c>
      <c r="E73" s="15" t="s">
        <v>525</v>
      </c>
      <c r="F73" s="15" t="s">
        <v>526</v>
      </c>
      <c r="G73" s="11">
        <v>1</v>
      </c>
      <c r="H73" s="14">
        <v>5000</v>
      </c>
      <c r="I73" s="14">
        <f t="shared" ref="I73:I109" si="1">G73*H73</f>
        <v>5000</v>
      </c>
      <c r="J73" s="12">
        <v>100</v>
      </c>
      <c r="K73" s="12" t="s">
        <v>618</v>
      </c>
      <c r="L73" s="41" t="s">
        <v>420</v>
      </c>
    </row>
    <row r="74" spans="1:12" ht="57.75" x14ac:dyDescent="0.25">
      <c r="A74" s="26">
        <v>5041</v>
      </c>
      <c r="B74" s="5" t="s">
        <v>340</v>
      </c>
      <c r="C74" s="12">
        <v>3</v>
      </c>
      <c r="D74" s="12" t="s">
        <v>593</v>
      </c>
      <c r="E74" s="6" t="s">
        <v>527</v>
      </c>
      <c r="F74" s="9" t="s">
        <v>528</v>
      </c>
      <c r="G74" s="7">
        <v>1</v>
      </c>
      <c r="H74" s="14">
        <v>150</v>
      </c>
      <c r="I74" s="14">
        <f t="shared" si="1"/>
        <v>150</v>
      </c>
      <c r="J74" s="5">
        <v>100</v>
      </c>
      <c r="K74" s="7" t="s">
        <v>352</v>
      </c>
      <c r="L74" s="41" t="s">
        <v>414</v>
      </c>
    </row>
    <row r="75" spans="1:12" ht="72" x14ac:dyDescent="0.25">
      <c r="A75" s="26">
        <v>5041</v>
      </c>
      <c r="B75" s="5" t="s">
        <v>340</v>
      </c>
      <c r="C75" s="12">
        <v>3</v>
      </c>
      <c r="D75" s="12" t="s">
        <v>593</v>
      </c>
      <c r="E75" s="15" t="s">
        <v>527</v>
      </c>
      <c r="F75" s="15" t="s">
        <v>529</v>
      </c>
      <c r="G75" s="11">
        <v>1</v>
      </c>
      <c r="H75" s="14">
        <v>150</v>
      </c>
      <c r="I75" s="14">
        <f t="shared" si="1"/>
        <v>150</v>
      </c>
      <c r="J75" s="12">
        <v>100</v>
      </c>
      <c r="K75" s="12" t="s">
        <v>352</v>
      </c>
      <c r="L75" s="41" t="s">
        <v>414</v>
      </c>
    </row>
    <row r="76" spans="1:12" ht="57.75" x14ac:dyDescent="0.25">
      <c r="A76" s="26">
        <v>5041</v>
      </c>
      <c r="B76" s="5" t="s">
        <v>340</v>
      </c>
      <c r="C76" s="12">
        <v>3</v>
      </c>
      <c r="D76" s="12" t="s">
        <v>593</v>
      </c>
      <c r="E76" s="15" t="s">
        <v>527</v>
      </c>
      <c r="F76" s="15" t="s">
        <v>530</v>
      </c>
      <c r="G76" s="11">
        <v>1</v>
      </c>
      <c r="H76" s="14">
        <v>150</v>
      </c>
      <c r="I76" s="14">
        <f t="shared" si="1"/>
        <v>150</v>
      </c>
      <c r="J76" s="12">
        <v>100</v>
      </c>
      <c r="K76" s="12" t="s">
        <v>352</v>
      </c>
      <c r="L76" s="41" t="s">
        <v>414</v>
      </c>
    </row>
    <row r="77" spans="1:12" ht="57.75" x14ac:dyDescent="0.25">
      <c r="A77" s="26">
        <v>5041</v>
      </c>
      <c r="B77" s="5" t="s">
        <v>340</v>
      </c>
      <c r="C77" s="12">
        <v>3</v>
      </c>
      <c r="D77" s="12" t="s">
        <v>593</v>
      </c>
      <c r="E77" s="6" t="s">
        <v>527</v>
      </c>
      <c r="F77" s="9" t="s">
        <v>531</v>
      </c>
      <c r="G77" s="7">
        <v>1</v>
      </c>
      <c r="H77" s="14">
        <v>300</v>
      </c>
      <c r="I77" s="14">
        <f t="shared" si="1"/>
        <v>300</v>
      </c>
      <c r="J77" s="5">
        <v>100</v>
      </c>
      <c r="K77" s="7" t="s">
        <v>352</v>
      </c>
      <c r="L77" s="41" t="s">
        <v>414</v>
      </c>
    </row>
    <row r="78" spans="1:12" ht="29.25" x14ac:dyDescent="0.25">
      <c r="A78" s="26">
        <v>5041</v>
      </c>
      <c r="B78" s="5" t="s">
        <v>340</v>
      </c>
      <c r="C78" s="12">
        <v>3</v>
      </c>
      <c r="D78" s="12" t="s">
        <v>593</v>
      </c>
      <c r="E78" s="15" t="s">
        <v>532</v>
      </c>
      <c r="F78" s="15" t="s">
        <v>533</v>
      </c>
      <c r="G78" s="11">
        <v>12</v>
      </c>
      <c r="H78" s="14">
        <v>50</v>
      </c>
      <c r="I78" s="14">
        <f t="shared" si="1"/>
        <v>600</v>
      </c>
      <c r="J78" s="12">
        <v>100</v>
      </c>
      <c r="K78" s="12" t="s">
        <v>619</v>
      </c>
      <c r="L78" s="41" t="s">
        <v>415</v>
      </c>
    </row>
    <row r="79" spans="1:12" ht="29.25" x14ac:dyDescent="0.25">
      <c r="A79" s="26">
        <v>5041</v>
      </c>
      <c r="B79" s="5" t="s">
        <v>340</v>
      </c>
      <c r="C79" s="12">
        <v>3</v>
      </c>
      <c r="D79" s="12" t="s">
        <v>593</v>
      </c>
      <c r="E79" s="15" t="s">
        <v>532</v>
      </c>
      <c r="F79" s="15" t="s">
        <v>534</v>
      </c>
      <c r="G79" s="11">
        <v>1</v>
      </c>
      <c r="H79" s="14">
        <v>250</v>
      </c>
      <c r="I79" s="14">
        <f t="shared" si="1"/>
        <v>250</v>
      </c>
      <c r="J79" s="12">
        <v>25</v>
      </c>
      <c r="K79" s="12" t="s">
        <v>44</v>
      </c>
      <c r="L79" s="41" t="s">
        <v>421</v>
      </c>
    </row>
    <row r="80" spans="1:12" ht="29.25" x14ac:dyDescent="0.25">
      <c r="A80" s="26">
        <v>5041</v>
      </c>
      <c r="B80" s="5" t="s">
        <v>340</v>
      </c>
      <c r="C80" s="12">
        <v>3</v>
      </c>
      <c r="D80" s="12" t="s">
        <v>593</v>
      </c>
      <c r="E80" s="6" t="s">
        <v>535</v>
      </c>
      <c r="F80" s="9" t="s">
        <v>536</v>
      </c>
      <c r="G80" s="7">
        <v>12</v>
      </c>
      <c r="H80" s="14">
        <v>10</v>
      </c>
      <c r="I80" s="14">
        <f t="shared" si="1"/>
        <v>120</v>
      </c>
      <c r="J80" s="5">
        <v>30</v>
      </c>
      <c r="K80" s="7" t="s">
        <v>620</v>
      </c>
      <c r="L80" s="41" t="s">
        <v>418</v>
      </c>
    </row>
    <row r="81" spans="1:12" ht="43.5" x14ac:dyDescent="0.25">
      <c r="A81" s="26">
        <v>5041</v>
      </c>
      <c r="B81" s="5" t="s">
        <v>340</v>
      </c>
      <c r="C81" s="12">
        <v>3</v>
      </c>
      <c r="D81" s="12" t="s">
        <v>593</v>
      </c>
      <c r="E81" s="15" t="s">
        <v>537</v>
      </c>
      <c r="F81" s="15" t="s">
        <v>538</v>
      </c>
      <c r="G81" s="11">
        <v>1</v>
      </c>
      <c r="H81" s="14">
        <v>15.2</v>
      </c>
      <c r="I81" s="14">
        <f t="shared" si="1"/>
        <v>15.2</v>
      </c>
      <c r="J81" s="12">
        <v>25</v>
      </c>
      <c r="K81" s="12" t="s">
        <v>364</v>
      </c>
      <c r="L81" s="41" t="s">
        <v>414</v>
      </c>
    </row>
    <row r="82" spans="1:12" ht="29.25" x14ac:dyDescent="0.25">
      <c r="A82" s="26">
        <v>5041</v>
      </c>
      <c r="B82" s="5" t="s">
        <v>340</v>
      </c>
      <c r="C82" s="12">
        <v>3</v>
      </c>
      <c r="D82" s="12" t="s">
        <v>593</v>
      </c>
      <c r="E82" s="15" t="s">
        <v>539</v>
      </c>
      <c r="F82" s="15" t="s">
        <v>540</v>
      </c>
      <c r="G82" s="11">
        <v>1</v>
      </c>
      <c r="H82" s="14">
        <v>400</v>
      </c>
      <c r="I82" s="14">
        <f t="shared" si="1"/>
        <v>400</v>
      </c>
      <c r="J82" s="12">
        <v>50</v>
      </c>
      <c r="K82" s="12" t="s">
        <v>621</v>
      </c>
      <c r="L82" s="41" t="s">
        <v>418</v>
      </c>
    </row>
    <row r="83" spans="1:12" ht="57.75" x14ac:dyDescent="0.25">
      <c r="A83" s="26">
        <v>5041</v>
      </c>
      <c r="B83" s="5" t="s">
        <v>340</v>
      </c>
      <c r="C83" s="12">
        <v>3</v>
      </c>
      <c r="D83" s="12" t="s">
        <v>593</v>
      </c>
      <c r="E83" s="6" t="s">
        <v>541</v>
      </c>
      <c r="F83" s="9" t="s">
        <v>542</v>
      </c>
      <c r="G83" s="7">
        <v>1</v>
      </c>
      <c r="H83" s="14">
        <v>200</v>
      </c>
      <c r="I83" s="14">
        <f t="shared" si="1"/>
        <v>200</v>
      </c>
      <c r="J83" s="5">
        <v>100</v>
      </c>
      <c r="K83" s="7" t="s">
        <v>359</v>
      </c>
      <c r="L83" s="41" t="s">
        <v>421</v>
      </c>
    </row>
    <row r="84" spans="1:12" ht="43.5" x14ac:dyDescent="0.25">
      <c r="A84" s="26">
        <v>5041</v>
      </c>
      <c r="B84" s="5" t="s">
        <v>340</v>
      </c>
      <c r="C84" s="12">
        <v>3</v>
      </c>
      <c r="D84" s="12" t="s">
        <v>593</v>
      </c>
      <c r="E84" s="15" t="s">
        <v>543</v>
      </c>
      <c r="F84" s="15" t="s">
        <v>544</v>
      </c>
      <c r="G84" s="11">
        <v>1</v>
      </c>
      <c r="H84" s="14">
        <v>150</v>
      </c>
      <c r="I84" s="14">
        <f t="shared" si="1"/>
        <v>150</v>
      </c>
      <c r="J84" s="12">
        <v>30</v>
      </c>
      <c r="K84" s="12" t="s">
        <v>622</v>
      </c>
      <c r="L84" s="41" t="s">
        <v>411</v>
      </c>
    </row>
    <row r="85" spans="1:12" ht="43.5" x14ac:dyDescent="0.25">
      <c r="A85" s="26">
        <v>5041</v>
      </c>
      <c r="B85" s="5" t="s">
        <v>340</v>
      </c>
      <c r="C85" s="12">
        <v>3</v>
      </c>
      <c r="D85" s="12" t="s">
        <v>593</v>
      </c>
      <c r="E85" s="15" t="s">
        <v>545</v>
      </c>
      <c r="F85" s="15" t="s">
        <v>546</v>
      </c>
      <c r="G85" s="11">
        <v>12</v>
      </c>
      <c r="H85" s="14">
        <v>7</v>
      </c>
      <c r="I85" s="14">
        <f t="shared" si="1"/>
        <v>84</v>
      </c>
      <c r="J85" s="12">
        <v>100</v>
      </c>
      <c r="K85" s="12" t="s">
        <v>623</v>
      </c>
      <c r="L85" s="41" t="s">
        <v>417</v>
      </c>
    </row>
    <row r="86" spans="1:12" ht="43.5" x14ac:dyDescent="0.25">
      <c r="A86" s="26">
        <v>5041</v>
      </c>
      <c r="B86" s="5" t="s">
        <v>340</v>
      </c>
      <c r="C86" s="12">
        <v>3</v>
      </c>
      <c r="D86" s="12" t="s">
        <v>593</v>
      </c>
      <c r="E86" s="6" t="s">
        <v>547</v>
      </c>
      <c r="F86" s="9" t="s">
        <v>548</v>
      </c>
      <c r="G86" s="7">
        <v>12</v>
      </c>
      <c r="H86" s="14">
        <v>60</v>
      </c>
      <c r="I86" s="14">
        <f t="shared" si="1"/>
        <v>720</v>
      </c>
      <c r="J86" s="5">
        <v>100</v>
      </c>
      <c r="K86" s="7" t="s">
        <v>342</v>
      </c>
      <c r="L86" s="41" t="s">
        <v>414</v>
      </c>
    </row>
    <row r="87" spans="1:12" ht="29.25" x14ac:dyDescent="0.25">
      <c r="A87" s="26">
        <v>5041</v>
      </c>
      <c r="B87" s="5" t="s">
        <v>340</v>
      </c>
      <c r="C87" s="12">
        <v>3</v>
      </c>
      <c r="D87" s="12" t="s">
        <v>593</v>
      </c>
      <c r="E87" s="15" t="s">
        <v>549</v>
      </c>
      <c r="F87" s="15" t="s">
        <v>550</v>
      </c>
      <c r="G87" s="11">
        <v>1</v>
      </c>
      <c r="H87" s="14">
        <v>10</v>
      </c>
      <c r="I87" s="14">
        <f t="shared" si="1"/>
        <v>10</v>
      </c>
      <c r="J87" s="12">
        <v>30</v>
      </c>
      <c r="K87" s="12" t="s">
        <v>397</v>
      </c>
      <c r="L87" s="41" t="s">
        <v>414</v>
      </c>
    </row>
    <row r="88" spans="1:12" ht="57.75" x14ac:dyDescent="0.25">
      <c r="A88" s="26">
        <v>5041</v>
      </c>
      <c r="B88" s="5" t="s">
        <v>340</v>
      </c>
      <c r="C88" s="12">
        <v>3</v>
      </c>
      <c r="D88" s="12" t="s">
        <v>593</v>
      </c>
      <c r="E88" s="15" t="s">
        <v>551</v>
      </c>
      <c r="F88" s="15" t="s">
        <v>552</v>
      </c>
      <c r="G88" s="11">
        <v>1</v>
      </c>
      <c r="H88" s="14">
        <v>55</v>
      </c>
      <c r="I88" s="14">
        <f t="shared" si="1"/>
        <v>55</v>
      </c>
      <c r="J88" s="12">
        <v>100</v>
      </c>
      <c r="K88" s="12" t="s">
        <v>371</v>
      </c>
      <c r="L88" s="41" t="s">
        <v>417</v>
      </c>
    </row>
    <row r="89" spans="1:12" ht="72" x14ac:dyDescent="0.25">
      <c r="A89" s="26">
        <v>5041</v>
      </c>
      <c r="B89" s="5" t="s">
        <v>340</v>
      </c>
      <c r="C89" s="12">
        <v>3</v>
      </c>
      <c r="D89" s="12" t="s">
        <v>593</v>
      </c>
      <c r="E89" s="6" t="s">
        <v>553</v>
      </c>
      <c r="F89" s="9" t="s">
        <v>554</v>
      </c>
      <c r="G89" s="7">
        <v>1</v>
      </c>
      <c r="H89" s="14">
        <v>150</v>
      </c>
      <c r="I89" s="14">
        <f t="shared" si="1"/>
        <v>150</v>
      </c>
      <c r="J89" s="5">
        <v>100</v>
      </c>
      <c r="K89" s="7" t="s">
        <v>352</v>
      </c>
      <c r="L89" s="41" t="s">
        <v>418</v>
      </c>
    </row>
    <row r="90" spans="1:12" ht="57.75" x14ac:dyDescent="0.25">
      <c r="A90" s="26">
        <v>5041</v>
      </c>
      <c r="B90" s="5" t="s">
        <v>340</v>
      </c>
      <c r="C90" s="12">
        <v>3</v>
      </c>
      <c r="D90" s="12" t="s">
        <v>593</v>
      </c>
      <c r="E90" s="15" t="s">
        <v>555</v>
      </c>
      <c r="F90" s="15" t="s">
        <v>556</v>
      </c>
      <c r="G90" s="11">
        <v>1</v>
      </c>
      <c r="H90" s="14">
        <v>140</v>
      </c>
      <c r="I90" s="14">
        <f t="shared" si="1"/>
        <v>140</v>
      </c>
      <c r="J90" s="12">
        <v>100</v>
      </c>
      <c r="K90" s="12" t="s">
        <v>624</v>
      </c>
      <c r="L90" s="41" t="s">
        <v>414</v>
      </c>
    </row>
    <row r="91" spans="1:12" ht="72" x14ac:dyDescent="0.25">
      <c r="A91" s="26">
        <v>5041</v>
      </c>
      <c r="B91" s="5" t="s">
        <v>340</v>
      </c>
      <c r="C91" s="12">
        <v>3</v>
      </c>
      <c r="D91" s="12" t="s">
        <v>593</v>
      </c>
      <c r="E91" s="15" t="s">
        <v>557</v>
      </c>
      <c r="F91" s="15" t="s">
        <v>558</v>
      </c>
      <c r="G91" s="11">
        <v>1</v>
      </c>
      <c r="H91" s="14">
        <v>150</v>
      </c>
      <c r="I91" s="14">
        <f t="shared" si="1"/>
        <v>150</v>
      </c>
      <c r="J91" s="12">
        <v>100</v>
      </c>
      <c r="K91" s="12" t="s">
        <v>607</v>
      </c>
      <c r="L91" s="41" t="s">
        <v>414</v>
      </c>
    </row>
    <row r="92" spans="1:12" ht="29.25" x14ac:dyDescent="0.25">
      <c r="A92" s="26">
        <v>5041</v>
      </c>
      <c r="B92" s="5" t="s">
        <v>340</v>
      </c>
      <c r="C92" s="12">
        <v>3</v>
      </c>
      <c r="D92" s="12" t="s">
        <v>593</v>
      </c>
      <c r="E92" s="6" t="s">
        <v>559</v>
      </c>
      <c r="F92" s="9" t="s">
        <v>560</v>
      </c>
      <c r="G92" s="7">
        <v>12</v>
      </c>
      <c r="H92" s="14">
        <v>8</v>
      </c>
      <c r="I92" s="14">
        <f t="shared" si="1"/>
        <v>96</v>
      </c>
      <c r="J92" s="5">
        <v>100</v>
      </c>
      <c r="K92" s="7" t="s">
        <v>359</v>
      </c>
      <c r="L92" s="41" t="s">
        <v>411</v>
      </c>
    </row>
    <row r="93" spans="1:12" ht="43.5" x14ac:dyDescent="0.25">
      <c r="A93" s="26">
        <v>5041</v>
      </c>
      <c r="B93" s="5" t="s">
        <v>340</v>
      </c>
      <c r="C93" s="12">
        <v>3</v>
      </c>
      <c r="D93" s="12" t="s">
        <v>593</v>
      </c>
      <c r="E93" s="15" t="s">
        <v>561</v>
      </c>
      <c r="F93" s="15" t="s">
        <v>562</v>
      </c>
      <c r="G93" s="11">
        <v>1</v>
      </c>
      <c r="H93" s="14">
        <v>32.08</v>
      </c>
      <c r="I93" s="14">
        <f t="shared" si="1"/>
        <v>32.08</v>
      </c>
      <c r="J93" s="12">
        <v>100</v>
      </c>
      <c r="K93" s="12" t="s">
        <v>625</v>
      </c>
      <c r="L93" s="41" t="s">
        <v>413</v>
      </c>
    </row>
    <row r="94" spans="1:12" ht="43.5" x14ac:dyDescent="0.25">
      <c r="A94" s="26">
        <v>5041</v>
      </c>
      <c r="B94" s="5" t="s">
        <v>340</v>
      </c>
      <c r="C94" s="12">
        <v>3</v>
      </c>
      <c r="D94" s="12" t="s">
        <v>593</v>
      </c>
      <c r="E94" s="15" t="s">
        <v>563</v>
      </c>
      <c r="F94" s="15" t="s">
        <v>564</v>
      </c>
      <c r="G94" s="11">
        <v>6</v>
      </c>
      <c r="H94" s="14">
        <v>25</v>
      </c>
      <c r="I94" s="14">
        <f t="shared" si="1"/>
        <v>150</v>
      </c>
      <c r="J94" s="12">
        <v>30</v>
      </c>
      <c r="K94" s="12" t="s">
        <v>397</v>
      </c>
      <c r="L94" s="41" t="s">
        <v>414</v>
      </c>
    </row>
    <row r="95" spans="1:12" ht="29.25" x14ac:dyDescent="0.25">
      <c r="A95" s="26">
        <v>5041</v>
      </c>
      <c r="B95" s="5" t="s">
        <v>340</v>
      </c>
      <c r="C95" s="12">
        <v>3</v>
      </c>
      <c r="D95" s="12" t="s">
        <v>593</v>
      </c>
      <c r="E95" s="6" t="s">
        <v>565</v>
      </c>
      <c r="F95" s="9" t="s">
        <v>566</v>
      </c>
      <c r="G95" s="7">
        <v>12</v>
      </c>
      <c r="H95" s="14">
        <v>2</v>
      </c>
      <c r="I95" s="14">
        <f t="shared" si="1"/>
        <v>24</v>
      </c>
      <c r="J95" s="5">
        <v>100</v>
      </c>
      <c r="K95" s="7" t="s">
        <v>364</v>
      </c>
      <c r="L95" s="41" t="s">
        <v>417</v>
      </c>
    </row>
    <row r="96" spans="1:12" ht="29.25" x14ac:dyDescent="0.25">
      <c r="A96" s="26">
        <v>5041</v>
      </c>
      <c r="B96" s="5" t="s">
        <v>340</v>
      </c>
      <c r="C96" s="12">
        <v>3</v>
      </c>
      <c r="D96" s="12" t="s">
        <v>593</v>
      </c>
      <c r="E96" s="15" t="s">
        <v>567</v>
      </c>
      <c r="F96" s="15" t="s">
        <v>568</v>
      </c>
      <c r="G96" s="11">
        <v>3</v>
      </c>
      <c r="H96" s="14">
        <v>15</v>
      </c>
      <c r="I96" s="14">
        <f t="shared" si="1"/>
        <v>45</v>
      </c>
      <c r="J96" s="12">
        <v>30</v>
      </c>
      <c r="K96" s="12" t="s">
        <v>359</v>
      </c>
      <c r="L96" s="41" t="s">
        <v>413</v>
      </c>
    </row>
    <row r="97" spans="1:12" ht="29.25" x14ac:dyDescent="0.25">
      <c r="A97" s="26">
        <v>5041</v>
      </c>
      <c r="B97" s="5" t="s">
        <v>340</v>
      </c>
      <c r="C97" s="12">
        <v>3</v>
      </c>
      <c r="D97" s="12" t="s">
        <v>593</v>
      </c>
      <c r="E97" s="15" t="s">
        <v>567</v>
      </c>
      <c r="F97" s="15" t="s">
        <v>569</v>
      </c>
      <c r="G97" s="11">
        <v>5</v>
      </c>
      <c r="H97" s="14">
        <v>8</v>
      </c>
      <c r="I97" s="14">
        <f t="shared" si="1"/>
        <v>40</v>
      </c>
      <c r="J97" s="12">
        <v>30</v>
      </c>
      <c r="K97" s="12" t="s">
        <v>341</v>
      </c>
      <c r="L97" s="41" t="s">
        <v>413</v>
      </c>
    </row>
    <row r="98" spans="1:12" ht="57.75" x14ac:dyDescent="0.25">
      <c r="A98" s="26">
        <v>5041</v>
      </c>
      <c r="B98" s="5" t="s">
        <v>340</v>
      </c>
      <c r="C98" s="12">
        <v>3</v>
      </c>
      <c r="D98" s="12" t="s">
        <v>593</v>
      </c>
      <c r="E98" s="6" t="s">
        <v>570</v>
      </c>
      <c r="F98" s="9" t="s">
        <v>571</v>
      </c>
      <c r="G98" s="7">
        <v>200</v>
      </c>
      <c r="H98" s="14">
        <v>3</v>
      </c>
      <c r="I98" s="14">
        <f t="shared" si="1"/>
        <v>600</v>
      </c>
      <c r="J98" s="5">
        <v>75</v>
      </c>
      <c r="K98" s="7" t="s">
        <v>626</v>
      </c>
      <c r="L98" s="41" t="s">
        <v>414</v>
      </c>
    </row>
    <row r="99" spans="1:12" ht="29.25" x14ac:dyDescent="0.25">
      <c r="A99" s="26">
        <v>5041</v>
      </c>
      <c r="B99" s="5" t="s">
        <v>340</v>
      </c>
      <c r="C99" s="12">
        <v>3</v>
      </c>
      <c r="D99" s="12" t="s">
        <v>593</v>
      </c>
      <c r="E99" s="15" t="s">
        <v>572</v>
      </c>
      <c r="F99" s="15" t="s">
        <v>573</v>
      </c>
      <c r="G99" s="11">
        <v>1</v>
      </c>
      <c r="H99" s="14">
        <v>13</v>
      </c>
      <c r="I99" s="14">
        <f t="shared" si="1"/>
        <v>13</v>
      </c>
      <c r="J99" s="12">
        <v>30</v>
      </c>
      <c r="K99" s="12" t="s">
        <v>341</v>
      </c>
      <c r="L99" s="41" t="s">
        <v>414</v>
      </c>
    </row>
    <row r="100" spans="1:12" ht="29.25" x14ac:dyDescent="0.25">
      <c r="A100" s="26">
        <v>5041</v>
      </c>
      <c r="B100" s="5" t="s">
        <v>340</v>
      </c>
      <c r="C100" s="12">
        <v>3</v>
      </c>
      <c r="D100" s="12" t="s">
        <v>593</v>
      </c>
      <c r="E100" s="15" t="s">
        <v>574</v>
      </c>
      <c r="F100" s="15" t="s">
        <v>575</v>
      </c>
      <c r="G100" s="11">
        <v>1</v>
      </c>
      <c r="H100" s="14">
        <v>35</v>
      </c>
      <c r="I100" s="14">
        <f t="shared" si="1"/>
        <v>35</v>
      </c>
      <c r="J100" s="12">
        <v>30</v>
      </c>
      <c r="K100" s="12" t="s">
        <v>615</v>
      </c>
      <c r="L100" s="41" t="s">
        <v>421</v>
      </c>
    </row>
    <row r="101" spans="1:12" ht="29.25" x14ac:dyDescent="0.25">
      <c r="A101" s="26">
        <v>5041</v>
      </c>
      <c r="B101" s="5" t="s">
        <v>340</v>
      </c>
      <c r="C101" s="12">
        <v>3</v>
      </c>
      <c r="D101" s="12" t="s">
        <v>593</v>
      </c>
      <c r="E101" s="6" t="s">
        <v>576</v>
      </c>
      <c r="F101" s="9" t="s">
        <v>577</v>
      </c>
      <c r="G101" s="7">
        <v>1</v>
      </c>
      <c r="H101" s="14">
        <v>500</v>
      </c>
      <c r="I101" s="14">
        <f t="shared" si="1"/>
        <v>500</v>
      </c>
      <c r="J101" s="5">
        <v>100</v>
      </c>
      <c r="K101" s="7" t="s">
        <v>342</v>
      </c>
      <c r="L101" s="41" t="s">
        <v>413</v>
      </c>
    </row>
    <row r="102" spans="1:12" ht="29.25" x14ac:dyDescent="0.25">
      <c r="A102" s="26">
        <v>5041</v>
      </c>
      <c r="B102" s="5" t="s">
        <v>340</v>
      </c>
      <c r="C102" s="12">
        <v>3</v>
      </c>
      <c r="D102" s="12" t="s">
        <v>593</v>
      </c>
      <c r="E102" s="15" t="s">
        <v>578</v>
      </c>
      <c r="F102" s="15" t="s">
        <v>579</v>
      </c>
      <c r="G102" s="11">
        <v>1</v>
      </c>
      <c r="H102" s="14">
        <v>8000</v>
      </c>
      <c r="I102" s="14">
        <f t="shared" si="1"/>
        <v>8000</v>
      </c>
      <c r="J102" s="12">
        <v>100</v>
      </c>
      <c r="K102" s="12" t="s">
        <v>341</v>
      </c>
      <c r="L102" s="41" t="s">
        <v>413</v>
      </c>
    </row>
    <row r="103" spans="1:12" ht="29.25" x14ac:dyDescent="0.25">
      <c r="A103" s="26">
        <v>5041</v>
      </c>
      <c r="B103" s="5" t="s">
        <v>340</v>
      </c>
      <c r="C103" s="12">
        <v>3</v>
      </c>
      <c r="D103" s="12" t="s">
        <v>593</v>
      </c>
      <c r="E103" s="15" t="s">
        <v>580</v>
      </c>
      <c r="F103" s="15" t="s">
        <v>581</v>
      </c>
      <c r="G103" s="11">
        <v>1</v>
      </c>
      <c r="H103" s="14">
        <v>500</v>
      </c>
      <c r="I103" s="14">
        <f t="shared" si="1"/>
        <v>500</v>
      </c>
      <c r="J103" s="12">
        <v>100</v>
      </c>
      <c r="K103" s="12" t="s">
        <v>342</v>
      </c>
      <c r="L103" s="41" t="s">
        <v>413</v>
      </c>
    </row>
    <row r="104" spans="1:12" ht="29.25" x14ac:dyDescent="0.25">
      <c r="A104" s="26">
        <v>5041</v>
      </c>
      <c r="B104" s="5" t="s">
        <v>340</v>
      </c>
      <c r="C104" s="12">
        <v>3</v>
      </c>
      <c r="D104" s="12" t="s">
        <v>593</v>
      </c>
      <c r="E104" s="6" t="s">
        <v>582</v>
      </c>
      <c r="F104" s="9" t="s">
        <v>583</v>
      </c>
      <c r="G104" s="7">
        <v>4</v>
      </c>
      <c r="H104" s="14">
        <v>30</v>
      </c>
      <c r="I104" s="14">
        <f t="shared" si="1"/>
        <v>120</v>
      </c>
      <c r="J104" s="5">
        <v>50</v>
      </c>
      <c r="K104" s="7" t="s">
        <v>627</v>
      </c>
      <c r="L104" s="41" t="s">
        <v>421</v>
      </c>
    </row>
    <row r="105" spans="1:12" ht="29.25" x14ac:dyDescent="0.25">
      <c r="A105" s="26">
        <v>5041</v>
      </c>
      <c r="B105" s="5" t="s">
        <v>340</v>
      </c>
      <c r="C105" s="12">
        <v>3</v>
      </c>
      <c r="D105" s="12" t="s">
        <v>593</v>
      </c>
      <c r="E105" s="15" t="s">
        <v>584</v>
      </c>
      <c r="F105" s="15" t="s">
        <v>585</v>
      </c>
      <c r="G105" s="11">
        <v>1</v>
      </c>
      <c r="H105" s="14">
        <v>75</v>
      </c>
      <c r="I105" s="14">
        <f t="shared" si="1"/>
        <v>75</v>
      </c>
      <c r="J105" s="12">
        <v>50</v>
      </c>
      <c r="K105" s="12" t="s">
        <v>341</v>
      </c>
      <c r="L105" s="41" t="s">
        <v>413</v>
      </c>
    </row>
    <row r="106" spans="1:12" ht="43.5" x14ac:dyDescent="0.25">
      <c r="A106" s="26">
        <v>5041</v>
      </c>
      <c r="B106" s="5" t="s">
        <v>340</v>
      </c>
      <c r="C106" s="12">
        <v>3</v>
      </c>
      <c r="D106" s="12" t="s">
        <v>593</v>
      </c>
      <c r="E106" s="15" t="s">
        <v>586</v>
      </c>
      <c r="F106" s="15" t="s">
        <v>587</v>
      </c>
      <c r="G106" s="11">
        <v>1</v>
      </c>
      <c r="H106" s="14">
        <v>350</v>
      </c>
      <c r="I106" s="14">
        <f t="shared" si="1"/>
        <v>350</v>
      </c>
      <c r="J106" s="12">
        <v>50</v>
      </c>
      <c r="K106" s="12" t="s">
        <v>372</v>
      </c>
      <c r="L106" s="41" t="s">
        <v>414</v>
      </c>
    </row>
    <row r="107" spans="1:12" ht="57.75" x14ac:dyDescent="0.25">
      <c r="A107" s="26">
        <v>5041</v>
      </c>
      <c r="B107" s="5" t="s">
        <v>340</v>
      </c>
      <c r="C107" s="12">
        <v>3</v>
      </c>
      <c r="D107" s="12" t="s">
        <v>593</v>
      </c>
      <c r="E107" s="6" t="s">
        <v>588</v>
      </c>
      <c r="F107" s="9" t="s">
        <v>589</v>
      </c>
      <c r="G107" s="7">
        <v>1</v>
      </c>
      <c r="H107" s="14">
        <v>200</v>
      </c>
      <c r="I107" s="14">
        <f t="shared" si="1"/>
        <v>200</v>
      </c>
      <c r="J107" s="5">
        <v>100</v>
      </c>
      <c r="K107" s="7" t="s">
        <v>371</v>
      </c>
      <c r="L107" s="41" t="s">
        <v>414</v>
      </c>
    </row>
    <row r="108" spans="1:12" ht="57.75" x14ac:dyDescent="0.25">
      <c r="A108" s="26">
        <v>5041</v>
      </c>
      <c r="B108" s="5" t="s">
        <v>340</v>
      </c>
      <c r="C108" s="12">
        <v>3</v>
      </c>
      <c r="D108" s="12" t="s">
        <v>593</v>
      </c>
      <c r="E108" s="15" t="s">
        <v>588</v>
      </c>
      <c r="F108" s="15" t="s">
        <v>590</v>
      </c>
      <c r="G108" s="11">
        <v>150</v>
      </c>
      <c r="H108" s="14">
        <v>3</v>
      </c>
      <c r="I108" s="14">
        <f t="shared" si="1"/>
        <v>450</v>
      </c>
      <c r="J108" s="12">
        <v>100</v>
      </c>
      <c r="K108" s="12" t="s">
        <v>363</v>
      </c>
      <c r="L108" s="41" t="s">
        <v>414</v>
      </c>
    </row>
    <row r="109" spans="1:12" ht="29.25" x14ac:dyDescent="0.25">
      <c r="A109" s="31">
        <v>5041</v>
      </c>
      <c r="B109" s="32" t="s">
        <v>340</v>
      </c>
      <c r="C109" s="42">
        <v>3</v>
      </c>
      <c r="D109" s="42" t="s">
        <v>593</v>
      </c>
      <c r="E109" s="43" t="s">
        <v>591</v>
      </c>
      <c r="F109" s="43" t="s">
        <v>592</v>
      </c>
      <c r="G109" s="44">
        <v>2</v>
      </c>
      <c r="H109" s="45">
        <v>750</v>
      </c>
      <c r="I109" s="45">
        <f t="shared" si="1"/>
        <v>1500</v>
      </c>
      <c r="J109" s="42">
        <v>10</v>
      </c>
      <c r="K109" s="42" t="s">
        <v>341</v>
      </c>
      <c r="L109" s="46" t="s">
        <v>413</v>
      </c>
    </row>
  </sheetData>
  <mergeCells count="2">
    <mergeCell ref="A4:L4"/>
    <mergeCell ref="A3:L3"/>
  </mergeCells>
  <dataValidations count="1">
    <dataValidation type="list" allowBlank="1" showInputMessage="1" showErrorMessage="1" sqref="L8:L54" xr:uid="{00000000-0002-0000-0100-000000000000}">
      <formula1>locaux_</formula1>
    </dataValidation>
  </dataValidations>
  <pageMargins left="0.23622047244094491" right="0.23622047244094491" top="0.74803149606299213" bottom="0.74803149606299213" header="0.31496062992125984" footer="0.31496062992125984"/>
  <pageSetup paperSize="5" scale="7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2023-04-13T14:11:31Z</cp:lastPrinted>
  <dcterms:created xsi:type="dcterms:W3CDTF">2018-01-12T15:55:21Z</dcterms:created>
  <dcterms:modified xsi:type="dcterms:W3CDTF">2023-04-13T14:11:33Z</dcterms:modified>
</cp:coreProperties>
</file>