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253_Forage_diamant\Base_donnee\"/>
    </mc:Choice>
  </mc:AlternateContent>
  <xr:revisionPtr revIDLastSave="0" documentId="8_{555FA47E-3B1A-44F3-B4EC-3DBD276AFF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MAO!$A$9:$K$9</definedName>
    <definedName name="_xlnm._FilterDatabase" localSheetId="1" hidden="1">RM!$A$9:$K$9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0" i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10" i="2"/>
  <c r="I78" i="2" l="1"/>
  <c r="J128" i="1"/>
</calcChain>
</file>

<file path=xl/sharedStrings.xml><?xml version="1.0" encoding="utf-8"?>
<sst xmlns="http://schemas.openxmlformats.org/spreadsheetml/2006/main" count="1118" uniqueCount="281">
  <si>
    <t>Programme No</t>
  </si>
  <si>
    <t>Nom du programme</t>
  </si>
  <si>
    <t>Catégorie No</t>
  </si>
  <si>
    <t>Catégorie</t>
  </si>
  <si>
    <t>Article</t>
  </si>
  <si>
    <t>Description 1</t>
  </si>
  <si>
    <t>Quantité</t>
  </si>
  <si>
    <t>Coût unitaire (HORS-TAXES)</t>
  </si>
  <si>
    <t>TOTAL</t>
  </si>
  <si>
    <t>Durée de vie (ans)</t>
  </si>
  <si>
    <t>Loc</t>
  </si>
  <si>
    <t>525399</t>
  </si>
  <si>
    <t/>
  </si>
  <si>
    <t>Forage au diamant</t>
  </si>
  <si>
    <t>Mobilier</t>
  </si>
  <si>
    <t>Bureau pour le personnel enseignant</t>
  </si>
  <si>
    <t xml:space="preserve">Bp,Cl            </t>
  </si>
  <si>
    <t>Chaise ergonomique</t>
  </si>
  <si>
    <t>5 rayons</t>
  </si>
  <si>
    <t xml:space="preserve">Bp            </t>
  </si>
  <si>
    <t>Chaise pour le personnel enseignant</t>
  </si>
  <si>
    <t xml:space="preserve">Cl,Bp            </t>
  </si>
  <si>
    <t>Pupitre d'élève</t>
  </si>
  <si>
    <t xml:space="preserve">Cl            </t>
  </si>
  <si>
    <t>Table pour ordinateur et imprimante</t>
  </si>
  <si>
    <t>Appareillages et outillages</t>
  </si>
  <si>
    <t>Adapter AW rod Box à AQ pin</t>
  </si>
  <si>
    <t xml:space="preserve">MS            </t>
  </si>
  <si>
    <t>Air strainer (assemblé)</t>
  </si>
  <si>
    <t>Exhause</t>
  </si>
  <si>
    <t>Alésoir (Reaming shell), AQ,6 po</t>
  </si>
  <si>
    <t>Trépan alésoire</t>
  </si>
  <si>
    <t>AQ-U loading chamber</t>
  </si>
  <si>
    <t>Arrache-trépan</t>
  </si>
  <si>
    <t>Bit knock</t>
  </si>
  <si>
    <t>Barre à écailler, 1 1/4 po x 10 pi, (AI)</t>
  </si>
  <si>
    <t>Barre à écailler, 1 1/4 po x 12 pi (AI)</t>
  </si>
  <si>
    <t>Barre à écailler, 4 pi</t>
  </si>
  <si>
    <t>Barre à écailler, 5 pi</t>
  </si>
  <si>
    <t>Barre à écailler, 6 pi</t>
  </si>
  <si>
    <t>Barre à écailler, 7 pi</t>
  </si>
  <si>
    <t>Barre à écailler, 8 pi</t>
  </si>
  <si>
    <t>Barre à écailler, 9 pi</t>
  </si>
  <si>
    <t>Barre extension et jack, 8 pi</t>
  </si>
  <si>
    <t>Pour foreuse S/T à air</t>
  </si>
  <si>
    <t>Base de soutien hydraulique</t>
  </si>
  <si>
    <t>Pour forer de-90 à +90 (inclus)</t>
  </si>
  <si>
    <t>Boîte de métal pour trépans</t>
  </si>
  <si>
    <t>Boyau à air 1 po x 50 pi</t>
  </si>
  <si>
    <t>Boyau à eau 1/2 po x 30 pi</t>
  </si>
  <si>
    <t>CAY-050-50</t>
  </si>
  <si>
    <t>Boyau à eau 1/2 po x 50 pi</t>
  </si>
  <si>
    <t>Bypass assembly for Brahma pump</t>
  </si>
  <si>
    <t>Câble électrique 600 V, Nº 4, 3 phases</t>
  </si>
  <si>
    <t>500 pi, pour foreuse électrique sous terre</t>
  </si>
  <si>
    <t>Cadran à pression, 0-1500</t>
  </si>
  <si>
    <t>Pour foreuse électrique</t>
  </si>
  <si>
    <t>Ceinture de sécurité</t>
  </si>
  <si>
    <t>Petite, pour théorie</t>
  </si>
  <si>
    <t xml:space="preserve">CL            </t>
  </si>
  <si>
    <t>Chaîne de 10 pi, mailles 1/4 po</t>
  </si>
  <si>
    <t>Chaîne de 6 pi avec crochet</t>
  </si>
  <si>
    <t>Chapeau de sécurité</t>
  </si>
  <si>
    <t>Pour théorie</t>
  </si>
  <si>
    <t>Chauffe-eau au propane</t>
  </si>
  <si>
    <t>Pour l'unité de pompage</t>
  </si>
  <si>
    <t xml:space="preserve">TS            </t>
  </si>
  <si>
    <t>Chicago, 1 po</t>
  </si>
  <si>
    <t>Pour joindre les boyaux</t>
  </si>
  <si>
    <t>Clam master P-1</t>
  </si>
  <si>
    <t>Gros, P-1</t>
  </si>
  <si>
    <t>Clé à molette de mineur, 12 po</t>
  </si>
  <si>
    <t>Wescott, 12 po</t>
  </si>
  <si>
    <t>Clé pour alomètre (ensemble de)</t>
  </si>
  <si>
    <t>Clés Allen 1/2 po (ensemble de)</t>
  </si>
  <si>
    <t>Climomètre, AQ</t>
  </si>
  <si>
    <t>Ordinaire</t>
  </si>
  <si>
    <t>Coquilles auditives</t>
  </si>
  <si>
    <t>Core bar, 5 pi. AT, assemblée</t>
  </si>
  <si>
    <t>Échelle de fer, 10 pi</t>
  </si>
  <si>
    <t>De monterie</t>
  </si>
  <si>
    <t>Extincteurs ABC, 20 lb</t>
  </si>
  <si>
    <t>Fleuret de 2 pi</t>
  </si>
  <si>
    <t>Pour jackleg et stoper</t>
  </si>
  <si>
    <t>Fleuret de 4 pi</t>
  </si>
  <si>
    <t>Flotte drum à l'eau</t>
  </si>
  <si>
    <t>Fait maison</t>
  </si>
  <si>
    <t>Flush joint casing, AW, 2 pi</t>
  </si>
  <si>
    <t>Foreuse électrique B10, forant à 1000 pi</t>
  </si>
  <si>
    <t>Foreuse pneumatique à béquille, Secan</t>
  </si>
  <si>
    <t>Jack leg</t>
  </si>
  <si>
    <t>Foreuse pneumatique sur patte, Secan</t>
  </si>
  <si>
    <t>Stoper</t>
  </si>
  <si>
    <t>Foreuse VEG assemblée</t>
  </si>
  <si>
    <t>Garde de protection pour tige de forage</t>
  </si>
  <si>
    <t>Inclus</t>
  </si>
  <si>
    <t>Graisseur de ligne</t>
  </si>
  <si>
    <t>Lubrificator</t>
  </si>
  <si>
    <t>Head assy AQ-U</t>
  </si>
  <si>
    <t>Imprimante</t>
  </si>
  <si>
    <t>Inner tube cap assy, AQ</t>
  </si>
  <si>
    <t>Inner tube coupling, 10 pi long, AQ</t>
  </si>
  <si>
    <t>Inner tube, 10 pi, AQ</t>
  </si>
  <si>
    <t>Inner tube, 5 pi, AQ</t>
  </si>
  <si>
    <t>Jaw bushing, AQ</t>
  </si>
  <si>
    <t>Jaw rod holder, AQ</t>
  </si>
  <si>
    <t>Jaw rotation, AQ</t>
  </si>
  <si>
    <t>JKS Mine jack c/w handle</t>
  </si>
  <si>
    <t>Lanterne de serrage, 1/2 po x 10 pi</t>
  </si>
  <si>
    <t>Turn buckle</t>
  </si>
  <si>
    <t>Lifting dog, AQ</t>
  </si>
  <si>
    <t>Chambre de chargement, AQ-U</t>
  </si>
  <si>
    <t>Loading chamber, AQ</t>
  </si>
  <si>
    <t>Logiciel d'application de bureau</t>
  </si>
  <si>
    <t>De type Office (traitement de texte, chiffrier électronique,base de données,etc) version francaise</t>
  </si>
  <si>
    <t>Logiciel de sécurité</t>
  </si>
  <si>
    <t>Antivirus</t>
  </si>
  <si>
    <t>Lubrificateur</t>
  </si>
  <si>
    <t>Lumière halogène</t>
  </si>
  <si>
    <t>Marteau de menuisier</t>
  </si>
  <si>
    <t>Masse de 6 lb</t>
  </si>
  <si>
    <t>Mat de foreuse</t>
  </si>
  <si>
    <t>Moteur électrique, 60 hp/60hz</t>
  </si>
  <si>
    <t>Option haute efficacité (Inclus)</t>
  </si>
  <si>
    <t>Moteur Fenne</t>
  </si>
  <si>
    <t>Ordinateur</t>
  </si>
  <si>
    <t>Outer tube</t>
  </si>
  <si>
    <t>Overshot assemblée et cable swevel, AQ</t>
  </si>
  <si>
    <t>Pince de repêchage</t>
  </si>
  <si>
    <t>Palan à chaîne, 2 tonnes</t>
  </si>
  <si>
    <t>Chain block</t>
  </si>
  <si>
    <t>Panneau électrique avec disjoncteur doux</t>
  </si>
  <si>
    <t>Avec interrupteur à distance (Inclus)</t>
  </si>
  <si>
    <t>Pattes de soutien rétractables</t>
  </si>
  <si>
    <t>Pinces "oval sleeve"</t>
  </si>
  <si>
    <t>Pinces à "snap ring"</t>
  </si>
  <si>
    <t>Pioche</t>
  </si>
  <si>
    <t>Plunger cup</t>
  </si>
  <si>
    <t>Beam 420</t>
  </si>
  <si>
    <t>Plunger remover</t>
  </si>
  <si>
    <t>Clé à cup</t>
  </si>
  <si>
    <t>Pompe à eau avec moteur hydraulique</t>
  </si>
  <si>
    <t>Pompe Braham (avec moteur, base de métal)</t>
  </si>
  <si>
    <t>Poulie block, 6 po</t>
  </si>
  <si>
    <t>Pressure gauge 0-1500 PSI capacity</t>
  </si>
  <si>
    <t>Pressure hose, Nº. 12, 1 po x 25 pi et fiting</t>
  </si>
  <si>
    <t>Boyau de water swevel, 800 PSI</t>
  </si>
  <si>
    <t>Pressure relieve valve, 200TD, 1200 PSI</t>
  </si>
  <si>
    <t>Puller Rod, 6 pi, avec dog puller</t>
  </si>
  <si>
    <t>Rapporteur d'angles à aimant</t>
  </si>
  <si>
    <t>Nº. 36FE</t>
  </si>
  <si>
    <t>Refroidisseur d'huile hydraulique à eau</t>
  </si>
  <si>
    <t>Interrupteur automatique (Inclus)</t>
  </si>
  <si>
    <t>Réservoir à eau, 45 gal.</t>
  </si>
  <si>
    <t>Réservoire à essence, 5 gal. Rouge</t>
  </si>
  <si>
    <t>Rod holder avec mâchoires AQ</t>
  </si>
  <si>
    <t>Clamp hydraulique (Inclus)</t>
  </si>
  <si>
    <t>Serre 1/2 po</t>
  </si>
  <si>
    <t>Bander</t>
  </si>
  <si>
    <t>Simulateur graphique</t>
  </si>
  <si>
    <t>Pour forage en surface</t>
  </si>
  <si>
    <t>SPO-AW rod check valve CPL6</t>
  </si>
  <si>
    <t>Stabilisateur, AQ</t>
  </si>
  <si>
    <t>Stop ring, AQ</t>
  </si>
  <si>
    <t>Sub AT rod box to AW easing pin</t>
  </si>
  <si>
    <t>Adapteur</t>
  </si>
  <si>
    <t>Sub AW rod pin to rod pin</t>
  </si>
  <si>
    <t>Succion, 1 1/4 po x 16 pi, valve+strainer</t>
  </si>
  <si>
    <t>Tap pour tige AQ</t>
  </si>
  <si>
    <t>Tige AT 2 pi</t>
  </si>
  <si>
    <t>Tige de forage (rod), 5 pi, AT</t>
  </si>
  <si>
    <t>Tige de forage, 2 pi, AWT (standard)</t>
  </si>
  <si>
    <t>Trépan de 1 1/4 po</t>
  </si>
  <si>
    <t>Pour foreuse à béguille</t>
  </si>
  <si>
    <t>Treuil wireline</t>
  </si>
  <si>
    <t>À faire bâtir - pour foreuse S/T à air</t>
  </si>
  <si>
    <t>Treuil wireline avec câble 2000 pi</t>
  </si>
  <si>
    <t>À faire bâtir - pour foreuse électrique</t>
  </si>
  <si>
    <t>Tuff outer tube, 5 pi, AQ</t>
  </si>
  <si>
    <t>With hardened ends</t>
  </si>
  <si>
    <t>Valve Apollo 1po</t>
  </si>
  <si>
    <t>BV1</t>
  </si>
  <si>
    <t>Valve Apollo 3/4 po</t>
  </si>
  <si>
    <t>BV34</t>
  </si>
  <si>
    <t>Water swevel assemblée, AQ</t>
  </si>
  <si>
    <t>Virole</t>
  </si>
  <si>
    <t>Ressources matérielles</t>
  </si>
  <si>
    <t>Ball thrust bearing, AQ</t>
  </si>
  <si>
    <t>Bearing</t>
  </si>
  <si>
    <t>Body latch, AQ</t>
  </si>
  <si>
    <t>Boîte de colliers de serrage 1/2 po</t>
  </si>
  <si>
    <t>P-4, une boîte de 100</t>
  </si>
  <si>
    <t>Boîte de colliers de serrage, 1 po</t>
  </si>
  <si>
    <t>P-8, une boîte de 100</t>
  </si>
  <si>
    <t>Bouchon de sécurité (Savety plug)</t>
  </si>
  <si>
    <t>Pour obstruer les trous de forage s/t</t>
  </si>
  <si>
    <t>Boulon à œil assemblé, 18 po</t>
  </si>
  <si>
    <t>Broche Nº. 12 (un rouleau)</t>
  </si>
  <si>
    <t>Câble à manille</t>
  </si>
  <si>
    <t>1 po x 60 pi, câble de bois</t>
  </si>
  <si>
    <t xml:space="preserve">            </t>
  </si>
  <si>
    <t>Cable packing, AQ</t>
  </si>
  <si>
    <t>Candel wick</t>
  </si>
  <si>
    <t>Clous 2 1/2 po (boîte de)</t>
  </si>
  <si>
    <t>Clous 4 po (boîte de)</t>
  </si>
  <si>
    <t>Collier de serrage, 1 po</t>
  </si>
  <si>
    <t>boîte de 100</t>
  </si>
  <si>
    <t>Collier de serrage, 1/2 po</t>
  </si>
  <si>
    <t>Compression spring, AQ</t>
  </si>
  <si>
    <t>Core lifter case, AQ</t>
  </si>
  <si>
    <t>Core lifter, AQ</t>
  </si>
  <si>
    <t>Couteau à prélart</t>
  </si>
  <si>
    <t>Drive coupling, AQ</t>
  </si>
  <si>
    <t>Entretien de l'équipement</t>
  </si>
  <si>
    <t>Foreuses hydrauliques, pneumatiques, électrique, assurances</t>
  </si>
  <si>
    <t>Éprouvette à test acide</t>
  </si>
  <si>
    <t>Felt seal</t>
  </si>
  <si>
    <t>Filtre hydrauliques (ensemble de)</t>
  </si>
  <si>
    <t>Gasket</t>
  </si>
  <si>
    <t>Graisse à rod</t>
  </si>
  <si>
    <t>Huile 5W30 (1 caisse)</t>
  </si>
  <si>
    <t>Rotella T, diesel</t>
  </si>
  <si>
    <t>Huile hydraulique (20 L)</t>
  </si>
  <si>
    <t>Tellus 32</t>
  </si>
  <si>
    <t>Joint à boyau, 1 po</t>
  </si>
  <si>
    <t>LM-100</t>
  </si>
  <si>
    <t>Joint à boyau, 1/2 po</t>
  </si>
  <si>
    <t>LM-200</t>
  </si>
  <si>
    <t>Landing ring, AQ</t>
  </si>
  <si>
    <t>Latch spring, AQ</t>
  </si>
  <si>
    <t>Latch, AQ</t>
  </si>
  <si>
    <t>Location du site minier</t>
  </si>
  <si>
    <t>Mine Canmet</t>
  </si>
  <si>
    <t>Location d'un bélier mécanique</t>
  </si>
  <si>
    <t>D4 ou 1150 Case</t>
  </si>
  <si>
    <t>Locking coupling, AQ à AT</t>
  </si>
  <si>
    <t>Nipple 1 po, victolic</t>
  </si>
  <si>
    <t>NG13</t>
  </si>
  <si>
    <t>Nipple 1 po, vissé</t>
  </si>
  <si>
    <t>NI13</t>
  </si>
  <si>
    <t>Nipple 1/2 po, victolic</t>
  </si>
  <si>
    <t>NG123</t>
  </si>
  <si>
    <t>Oval sleeve</t>
  </si>
  <si>
    <t>Palette de moteur vanne</t>
  </si>
  <si>
    <t>Pour foreuse ST/ à air</t>
  </si>
  <si>
    <t>Pivot pin, AQ</t>
  </si>
  <si>
    <t>Poche de jute</t>
  </si>
  <si>
    <t>Pot d'Acide fluorhydrique (diluée 4%)</t>
  </si>
  <si>
    <t>Propane (100 lbs)</t>
  </si>
  <si>
    <t>Remplissage de réservoir</t>
  </si>
  <si>
    <t>Quick copling 1/2 po, mâle, femelle</t>
  </si>
  <si>
    <t>Les deux parties</t>
  </si>
  <si>
    <t>Ruban de teflon</t>
  </si>
  <si>
    <t>Ruban électrique</t>
  </si>
  <si>
    <t>Tape noir</t>
  </si>
  <si>
    <t>Saver Sub</t>
  </si>
  <si>
    <t>Savon à tube</t>
  </si>
  <si>
    <t>Lin sead soap</t>
  </si>
  <si>
    <t>Shutt off valve, AQ</t>
  </si>
  <si>
    <t>Soluble (Cutwel)</t>
  </si>
  <si>
    <t>Spindle assy, AQ</t>
  </si>
  <si>
    <t>Spring pin, 1/4 po x 1 1/4 po, AQ</t>
  </si>
  <si>
    <t>Spring pin, 3/8 po x 1 1/4 po, AQ</t>
  </si>
  <si>
    <t>Spring pin, 3/8 po x 1 5/8 po, AQ</t>
  </si>
  <si>
    <t>Square pin, AQ</t>
  </si>
  <si>
    <t>Stem de 1 po</t>
  </si>
  <si>
    <t>Nº 1101</t>
  </si>
  <si>
    <t>Stem nut 1/2 po</t>
  </si>
  <si>
    <t>Nº  901</t>
  </si>
  <si>
    <t>Stop ring AQ</t>
  </si>
  <si>
    <t>Thread tex</t>
  </si>
  <si>
    <t>Graisse à tige</t>
  </si>
  <si>
    <t>Trépan AQ, Nº 10</t>
  </si>
  <si>
    <t>Pour foreuse au diamant</t>
  </si>
  <si>
    <t>Pour foreuse à béquille</t>
  </si>
  <si>
    <t>Tricone bit</t>
  </si>
  <si>
    <t>V Packing set, AQ</t>
  </si>
  <si>
    <t>Wip check</t>
  </si>
  <si>
    <t>LISTE COMPLÈTE DES RESSOURCES MATÉRIELLES QUE LE CSS DOIT POSSÉDER POUR OFFRIR LE PROGRAMME D'ÉTUDES</t>
  </si>
  <si>
    <t>FORAGE AU DIAMANT (5253)</t>
  </si>
  <si>
    <t>LISTE COMPLÈTE DU MOBILIER, APPAREILLAGE ET OUTILLAGE QUE LE CSS DOIT POSSÉDER POUR OFFRIR LE PROGRAMME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</si>
</sst>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.00\ &quot;$&quo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1" xfId="1" applyFont="1" applyFill="1" applyBorder="1" applyAlignment="1">
      <alignment wrapText="1"/>
    </xf>
    <xf numFmtId="164" fontId="1" fillId="0" borderId="1" xfId="1" applyNumberFormat="1" applyFont="1" applyFill="1" applyBorder="1" applyAlignment="1">
      <alignment horizontal="right" wrapText="1"/>
    </xf>
    <xf numFmtId="0" fontId="1" fillId="0" borderId="1" xfId="2" applyFont="1" applyFill="1" applyBorder="1" applyAlignment="1">
      <alignment wrapText="1"/>
    </xf>
    <xf numFmtId="164" fontId="1" fillId="0" borderId="1" xfId="2" applyNumberFormat="1" applyFont="1" applyFill="1" applyBorder="1" applyAlignment="1">
      <alignment horizontal="right" wrapText="1"/>
    </xf>
    <xf numFmtId="165" fontId="1" fillId="0" borderId="1" xfId="2" applyNumberFormat="1" applyFont="1" applyFill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164" fontId="1" fillId="0" borderId="3" xfId="1" applyNumberFormat="1" applyFont="1" applyFill="1" applyBorder="1" applyAlignment="1">
      <alignment horizontal="right" wrapText="1"/>
    </xf>
    <xf numFmtId="165" fontId="1" fillId="0" borderId="3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1" fillId="2" borderId="2" xfId="1" applyFont="1" applyFill="1" applyBorder="1" applyAlignment="1">
      <alignment horizontal="center" wrapText="1"/>
    </xf>
    <xf numFmtId="0" fontId="1" fillId="2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wrapText="1"/>
    </xf>
    <xf numFmtId="164" fontId="1" fillId="0" borderId="3" xfId="2" applyNumberFormat="1" applyFont="1" applyFill="1" applyBorder="1" applyAlignment="1">
      <alignment horizontal="right" wrapText="1"/>
    </xf>
    <xf numFmtId="165" fontId="1" fillId="0" borderId="3" xfId="2" applyNumberFormat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wrapText="1"/>
    </xf>
    <xf numFmtId="0" fontId="1" fillId="0" borderId="3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_Feuil1" xfId="1" xr:uid="{00000000-0005-0000-0000-000001000000}"/>
    <cellStyle name="Normal_Feuil2" xfId="2" xr:uid="{00000000-0005-0000-0000-000002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5" formatCode="#,##0.00\ &quot;$&quot;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\ &quot;$&quot;;\-#,##0.00\ &quot;$&quot;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5" formatCode="#,##0.00\ &quot;$&quot;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\ &quot;$&quot;;\-#,##0.00\ &quot;$&quot;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874183</xdr:colOff>
      <xdr:row>3</xdr:row>
      <xdr:rowOff>114300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EEA86C03-7C73-4299-8703-972AAACC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" y="0"/>
          <a:ext cx="200765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769408</xdr:colOff>
      <xdr:row>3</xdr:row>
      <xdr:rowOff>114300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D9A4F555-DDA8-4756-8DEB-E91B2D777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" y="0"/>
          <a:ext cx="2009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2A4393-1B7C-4A4B-888D-DB0D424B5E06}" name="Tableau1" displayName="Tableau1" ref="A9:K125" totalsRowShown="0" headerRowDxfId="19" headerRowBorderDxfId="27" tableBorderDxfId="28" headerRowCellStyle="Normal_Feuil1">
  <autoFilter ref="A9:K125" xr:uid="{572A4393-1B7C-4A4B-888D-DB0D424B5E06}"/>
  <tableColumns count="11">
    <tableColumn id="1" xr3:uid="{DC503D60-4B64-4ED8-BE18-6DC1F8CA7381}" name="Programme No" dataDxfId="26" dataCellStyle="Normal_Feuil1"/>
    <tableColumn id="3" xr3:uid="{0187CC82-5C03-4C3A-87EE-35E460AB5BCD}" name="Nom du programme" dataDxfId="25" dataCellStyle="Normal_Feuil1"/>
    <tableColumn id="7" xr3:uid="{7D590ED6-FDAD-4E69-AE0D-EF3858EB4B99}" name="Catégorie No" dataDxfId="18" dataCellStyle="Normal_Feuil1"/>
    <tableColumn id="8" xr3:uid="{98599E58-6BEC-4A92-956D-DC41D2811D0B}" name="Catégorie" dataDxfId="24" dataCellStyle="Normal_Feuil1"/>
    <tableColumn id="9" xr3:uid="{BC5940EF-4677-41E1-9746-973191ADD4AC}" name="Article" dataDxfId="23" dataCellStyle="Normal_Feuil1"/>
    <tableColumn id="10" xr3:uid="{05159E01-B48A-4EA3-AE8D-311C133344ED}" name="Description 1" dataDxfId="22" dataCellStyle="Normal_Feuil1"/>
    <tableColumn id="14" xr3:uid="{3D3DF625-3898-455E-AB85-F24386DFA240}" name="Quantité" dataDxfId="17" dataCellStyle="Normal_Feuil1"/>
    <tableColumn id="15" xr3:uid="{0D3E4732-9BC6-418A-A7A7-32D800152B8F}" name="Coût unitaire (HORS-TAXES)" dataDxfId="21" dataCellStyle="Normal_Feuil1"/>
    <tableColumn id="16" xr3:uid="{2C40A1DA-562C-4563-8EE8-EB65E776BBC4}" name="TOTAL" dataDxfId="20" dataCellStyle="Normal_Feuil1">
      <calculatedColumnFormula>+G10*H10</calculatedColumnFormula>
    </tableColumn>
    <tableColumn id="17" xr3:uid="{54A2EC82-2FAC-49C6-8D09-11B610B00724}" name="Durée de vie (ans)" dataDxfId="16" dataCellStyle="Normal_Feuil1"/>
    <tableColumn id="19" xr3:uid="{6DD3667C-3061-4EF7-B897-644984FB3626}" name="Loc" dataDxfId="15" dataCellStyle="Normal_Feuil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D81FC1-DD4C-4380-BBE9-23E8F54821CC}" name="Tableau2" displayName="Tableau2" ref="A9:K75" totalsRowShown="0" headerRowDxfId="4" headerRowBorderDxfId="13" tableBorderDxfId="14" totalsRowBorderDxfId="12" headerRowCellStyle="Normal_Feuil2">
  <autoFilter ref="A9:K75" xr:uid="{D8D81FC1-DD4C-4380-BBE9-23E8F54821CC}"/>
  <tableColumns count="11">
    <tableColumn id="1" xr3:uid="{D88C8A7A-4FBF-4B0C-9BC3-7A254CE7E027}" name="Programme No" dataDxfId="11" dataCellStyle="Normal_Feuil2"/>
    <tableColumn id="2" xr3:uid="{4096A81B-1F45-43B6-A770-EA7341D0D68A}" name="Nom du programme" dataDxfId="10" dataCellStyle="Normal_Feuil2"/>
    <tableColumn id="3" xr3:uid="{4B583381-5A7B-4CD3-9857-F1783286538A}" name="Catégorie No" dataDxfId="3" dataCellStyle="Normal_Feuil2"/>
    <tableColumn id="4" xr3:uid="{C6A93ACA-C893-4603-9D47-F87EC340D5A5}" name="Catégorie" dataDxfId="9" dataCellStyle="Normal_Feuil2"/>
    <tableColumn id="5" xr3:uid="{0F3666A6-A528-4E08-8D6D-35EC030341C8}" name="Article" dataDxfId="8" dataCellStyle="Normal_Feuil2"/>
    <tableColumn id="6" xr3:uid="{52D0483B-FB3D-4A4D-BD75-26297043447F}" name="Description 1" dataDxfId="7" dataCellStyle="Normal_Feuil2"/>
    <tableColumn id="7" xr3:uid="{577A61AC-E5FF-4299-97DF-6B43D420CFB8}" name="Quantité" dataDxfId="2" dataCellStyle="Normal_Feuil2"/>
    <tableColumn id="8" xr3:uid="{207AB83B-61B7-46E7-8756-9FA44D3E5ABC}" name="Coût unitaire (HORS-TAXES)" dataDxfId="6" dataCellStyle="Normal_Feuil2"/>
    <tableColumn id="9" xr3:uid="{4F8ACEA8-2758-4452-BC70-9B5AA3CAAEBC}" name="TOTAL" dataDxfId="5" dataCellStyle="Normal_Feuil2">
      <calculatedColumnFormula>+G10*H10</calculatedColumnFormula>
    </tableColumn>
    <tableColumn id="10" xr3:uid="{B641545B-A6CF-43DA-86E2-62CBF923D333}" name="Durée de vie (ans)" dataDxfId="1" dataCellStyle="Normal_Feuil2"/>
    <tableColumn id="11" xr3:uid="{8D1BD47D-41F0-4A01-A72F-78B2093D4E62}" name="Loc" dataDxfId="0" dataCellStyle="Normal_Feuil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8"/>
  <sheetViews>
    <sheetView tabSelected="1" zoomScale="80" zoomScaleNormal="80" workbookViewId="0">
      <selection activeCell="E18" sqref="E18"/>
    </sheetView>
  </sheetViews>
  <sheetFormatPr baseColWidth="10" defaultRowHeight="15" x14ac:dyDescent="0.25"/>
  <cols>
    <col min="1" max="1" width="17.28515625" customWidth="1"/>
    <col min="2" max="2" width="20.85546875" customWidth="1"/>
    <col min="3" max="3" width="12.42578125" style="14" customWidth="1"/>
    <col min="4" max="4" width="25.7109375" customWidth="1"/>
    <col min="5" max="5" width="37.140625" customWidth="1"/>
    <col min="6" max="6" width="41.7109375" customWidth="1"/>
    <col min="7" max="7" width="16" style="18" customWidth="1"/>
    <col min="8" max="8" width="11.85546875" customWidth="1"/>
    <col min="9" max="9" width="16" customWidth="1"/>
    <col min="10" max="10" width="13.7109375" style="14" customWidth="1"/>
    <col min="11" max="11" width="21.140625" style="14" customWidth="1"/>
  </cols>
  <sheetData>
    <row r="1" spans="1:11" x14ac:dyDescent="0.25">
      <c r="A1" s="14"/>
      <c r="B1" s="14"/>
      <c r="C1"/>
      <c r="F1" s="30"/>
      <c r="G1"/>
      <c r="J1"/>
      <c r="K1"/>
    </row>
    <row r="2" spans="1:11" x14ac:dyDescent="0.25">
      <c r="A2" s="14"/>
      <c r="B2" s="14"/>
      <c r="C2"/>
      <c r="F2" s="30"/>
      <c r="G2"/>
      <c r="J2"/>
      <c r="K2"/>
    </row>
    <row r="3" spans="1:11" x14ac:dyDescent="0.25">
      <c r="A3" s="14"/>
      <c r="B3" s="14"/>
      <c r="C3"/>
      <c r="F3" s="30"/>
      <c r="G3"/>
      <c r="J3"/>
      <c r="K3"/>
    </row>
    <row r="4" spans="1:11" x14ac:dyDescent="0.25">
      <c r="A4" s="14"/>
      <c r="B4" s="14"/>
      <c r="C4"/>
      <c r="F4" s="30"/>
      <c r="G4"/>
      <c r="J4"/>
      <c r="K4"/>
    </row>
    <row r="5" spans="1:11" ht="21" x14ac:dyDescent="0.35">
      <c r="A5" s="31" t="s">
        <v>279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7.25" x14ac:dyDescent="0.3">
      <c r="A6" s="32" t="s">
        <v>280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9" spans="1:11" ht="26.25" customHeight="1" x14ac:dyDescent="0.25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15" t="s">
        <v>6</v>
      </c>
      <c r="H9" s="8" t="s">
        <v>7</v>
      </c>
      <c r="I9" s="8" t="s">
        <v>8</v>
      </c>
      <c r="J9" s="20" t="s">
        <v>9</v>
      </c>
      <c r="K9" s="8" t="s">
        <v>10</v>
      </c>
    </row>
    <row r="10" spans="1:11" x14ac:dyDescent="0.25">
      <c r="A10" s="1" t="s">
        <v>11</v>
      </c>
      <c r="B10" s="1" t="s">
        <v>13</v>
      </c>
      <c r="C10" s="12">
        <v>1</v>
      </c>
      <c r="D10" s="1" t="s">
        <v>14</v>
      </c>
      <c r="E10" s="1" t="s">
        <v>15</v>
      </c>
      <c r="F10" s="1" t="s">
        <v>12</v>
      </c>
      <c r="G10" s="16">
        <v>3</v>
      </c>
      <c r="H10" s="2">
        <v>432</v>
      </c>
      <c r="I10" s="6">
        <f>+G10*H10</f>
        <v>1296</v>
      </c>
      <c r="J10" s="12">
        <v>25</v>
      </c>
      <c r="K10" s="12" t="s">
        <v>16</v>
      </c>
    </row>
    <row r="11" spans="1:11" x14ac:dyDescent="0.25">
      <c r="A11" s="1" t="s">
        <v>11</v>
      </c>
      <c r="B11" s="1" t="s">
        <v>13</v>
      </c>
      <c r="C11" s="12">
        <v>1</v>
      </c>
      <c r="D11" s="1" t="s">
        <v>14</v>
      </c>
      <c r="E11" s="1" t="s">
        <v>17</v>
      </c>
      <c r="F11" s="1" t="s">
        <v>18</v>
      </c>
      <c r="G11" s="16">
        <v>1</v>
      </c>
      <c r="H11" s="2">
        <v>200</v>
      </c>
      <c r="I11" s="6">
        <f t="shared" ref="I11:I74" si="0">+G11*H11</f>
        <v>200</v>
      </c>
      <c r="J11" s="12">
        <v>20</v>
      </c>
      <c r="K11" s="12" t="s">
        <v>19</v>
      </c>
    </row>
    <row r="12" spans="1:11" x14ac:dyDescent="0.25">
      <c r="A12" s="1" t="s">
        <v>11</v>
      </c>
      <c r="B12" s="1" t="s">
        <v>13</v>
      </c>
      <c r="C12" s="12">
        <v>1</v>
      </c>
      <c r="D12" s="1" t="s">
        <v>14</v>
      </c>
      <c r="E12" s="1" t="s">
        <v>20</v>
      </c>
      <c r="F12" s="1" t="s">
        <v>12</v>
      </c>
      <c r="G12" s="16">
        <v>3</v>
      </c>
      <c r="H12" s="2">
        <v>250</v>
      </c>
      <c r="I12" s="6">
        <f t="shared" si="0"/>
        <v>750</v>
      </c>
      <c r="J12" s="12">
        <v>20</v>
      </c>
      <c r="K12" s="12" t="s">
        <v>21</v>
      </c>
    </row>
    <row r="13" spans="1:11" x14ac:dyDescent="0.25">
      <c r="A13" s="1" t="s">
        <v>11</v>
      </c>
      <c r="B13" s="1" t="s">
        <v>13</v>
      </c>
      <c r="C13" s="12">
        <v>1</v>
      </c>
      <c r="D13" s="1" t="s">
        <v>14</v>
      </c>
      <c r="E13" s="1" t="s">
        <v>22</v>
      </c>
      <c r="F13" s="1" t="s">
        <v>12</v>
      </c>
      <c r="G13" s="16">
        <v>20</v>
      </c>
      <c r="H13" s="2">
        <v>60</v>
      </c>
      <c r="I13" s="6">
        <f t="shared" si="0"/>
        <v>1200</v>
      </c>
      <c r="J13" s="12">
        <v>20</v>
      </c>
      <c r="K13" s="12" t="s">
        <v>23</v>
      </c>
    </row>
    <row r="14" spans="1:11" x14ac:dyDescent="0.25">
      <c r="A14" s="1" t="s">
        <v>11</v>
      </c>
      <c r="B14" s="1" t="s">
        <v>13</v>
      </c>
      <c r="C14" s="12">
        <v>1</v>
      </c>
      <c r="D14" s="1" t="s">
        <v>14</v>
      </c>
      <c r="E14" s="1" t="s">
        <v>24</v>
      </c>
      <c r="F14" s="1" t="s">
        <v>12</v>
      </c>
      <c r="G14" s="16">
        <v>2</v>
      </c>
      <c r="H14" s="2">
        <v>250</v>
      </c>
      <c r="I14" s="6">
        <f t="shared" si="0"/>
        <v>500</v>
      </c>
      <c r="J14" s="12">
        <v>20</v>
      </c>
      <c r="K14" s="12" t="s">
        <v>19</v>
      </c>
    </row>
    <row r="15" spans="1:11" x14ac:dyDescent="0.25">
      <c r="A15" s="1" t="s">
        <v>11</v>
      </c>
      <c r="B15" s="1" t="s">
        <v>13</v>
      </c>
      <c r="C15" s="12">
        <v>2</v>
      </c>
      <c r="D15" s="1" t="s">
        <v>25</v>
      </c>
      <c r="E15" s="1" t="s">
        <v>26</v>
      </c>
      <c r="F15" s="1" t="s">
        <v>12</v>
      </c>
      <c r="G15" s="16">
        <v>2</v>
      </c>
      <c r="H15" s="2">
        <v>61.6</v>
      </c>
      <c r="I15" s="6">
        <f t="shared" si="0"/>
        <v>123.2</v>
      </c>
      <c r="J15" s="12">
        <v>5</v>
      </c>
      <c r="K15" s="12" t="s">
        <v>27</v>
      </c>
    </row>
    <row r="16" spans="1:11" x14ac:dyDescent="0.25">
      <c r="A16" s="1" t="s">
        <v>11</v>
      </c>
      <c r="B16" s="1" t="s">
        <v>13</v>
      </c>
      <c r="C16" s="12">
        <v>2</v>
      </c>
      <c r="D16" s="1" t="s">
        <v>25</v>
      </c>
      <c r="E16" s="1" t="s">
        <v>28</v>
      </c>
      <c r="F16" s="1" t="s">
        <v>29</v>
      </c>
      <c r="G16" s="16">
        <v>1</v>
      </c>
      <c r="H16" s="2">
        <v>1244.25</v>
      </c>
      <c r="I16" s="6">
        <f t="shared" si="0"/>
        <v>1244.25</v>
      </c>
      <c r="J16" s="12">
        <v>5</v>
      </c>
      <c r="K16" s="12" t="s">
        <v>27</v>
      </c>
    </row>
    <row r="17" spans="1:11" x14ac:dyDescent="0.25">
      <c r="A17" s="1" t="s">
        <v>11</v>
      </c>
      <c r="B17" s="1" t="s">
        <v>13</v>
      </c>
      <c r="C17" s="12">
        <v>2</v>
      </c>
      <c r="D17" s="1" t="s">
        <v>25</v>
      </c>
      <c r="E17" s="1" t="s">
        <v>30</v>
      </c>
      <c r="F17" s="1" t="s">
        <v>31</v>
      </c>
      <c r="G17" s="16">
        <v>2</v>
      </c>
      <c r="H17" s="2">
        <v>220</v>
      </c>
      <c r="I17" s="6">
        <f t="shared" si="0"/>
        <v>440</v>
      </c>
      <c r="J17" s="12">
        <v>5</v>
      </c>
      <c r="K17" s="12" t="s">
        <v>27</v>
      </c>
    </row>
    <row r="18" spans="1:11" x14ac:dyDescent="0.25">
      <c r="A18" s="1" t="s">
        <v>11</v>
      </c>
      <c r="B18" s="1" t="s">
        <v>13</v>
      </c>
      <c r="C18" s="12">
        <v>2</v>
      </c>
      <c r="D18" s="1" t="s">
        <v>25</v>
      </c>
      <c r="E18" s="1" t="s">
        <v>32</v>
      </c>
      <c r="F18" s="1" t="s">
        <v>12</v>
      </c>
      <c r="G18" s="16">
        <v>1</v>
      </c>
      <c r="H18" s="2">
        <v>750.4</v>
      </c>
      <c r="I18" s="6">
        <f t="shared" si="0"/>
        <v>750.4</v>
      </c>
      <c r="J18" s="12">
        <v>5</v>
      </c>
      <c r="K18" s="12" t="s">
        <v>27</v>
      </c>
    </row>
    <row r="19" spans="1:11" x14ac:dyDescent="0.25">
      <c r="A19" s="1" t="s">
        <v>11</v>
      </c>
      <c r="B19" s="1" t="s">
        <v>13</v>
      </c>
      <c r="C19" s="12">
        <v>2</v>
      </c>
      <c r="D19" s="1" t="s">
        <v>25</v>
      </c>
      <c r="E19" s="1" t="s">
        <v>33</v>
      </c>
      <c r="F19" s="1" t="s">
        <v>34</v>
      </c>
      <c r="G19" s="16">
        <v>1</v>
      </c>
      <c r="H19" s="2">
        <v>54</v>
      </c>
      <c r="I19" s="6">
        <f t="shared" si="0"/>
        <v>54</v>
      </c>
      <c r="J19" s="12">
        <v>8</v>
      </c>
      <c r="K19" s="12" t="s">
        <v>27</v>
      </c>
    </row>
    <row r="20" spans="1:11" x14ac:dyDescent="0.25">
      <c r="A20" s="1" t="s">
        <v>11</v>
      </c>
      <c r="B20" s="1" t="s">
        <v>13</v>
      </c>
      <c r="C20" s="12">
        <v>2</v>
      </c>
      <c r="D20" s="1" t="s">
        <v>25</v>
      </c>
      <c r="E20" s="1" t="s">
        <v>35</v>
      </c>
      <c r="F20" s="1" t="s">
        <v>12</v>
      </c>
      <c r="G20" s="16">
        <v>1</v>
      </c>
      <c r="H20" s="2">
        <v>41</v>
      </c>
      <c r="I20" s="6">
        <f t="shared" si="0"/>
        <v>41</v>
      </c>
      <c r="J20" s="12">
        <v>5</v>
      </c>
      <c r="K20" s="12" t="s">
        <v>27</v>
      </c>
    </row>
    <row r="21" spans="1:11" x14ac:dyDescent="0.25">
      <c r="A21" s="1" t="s">
        <v>11</v>
      </c>
      <c r="B21" s="1" t="s">
        <v>13</v>
      </c>
      <c r="C21" s="12">
        <v>2</v>
      </c>
      <c r="D21" s="1" t="s">
        <v>25</v>
      </c>
      <c r="E21" s="1" t="s">
        <v>36</v>
      </c>
      <c r="F21" s="1" t="s">
        <v>12</v>
      </c>
      <c r="G21" s="16">
        <v>2</v>
      </c>
      <c r="H21" s="2">
        <v>45</v>
      </c>
      <c r="I21" s="6">
        <f t="shared" si="0"/>
        <v>90</v>
      </c>
      <c r="J21" s="12">
        <v>5</v>
      </c>
      <c r="K21" s="12" t="s">
        <v>27</v>
      </c>
    </row>
    <row r="22" spans="1:11" x14ac:dyDescent="0.25">
      <c r="A22" s="1" t="s">
        <v>11</v>
      </c>
      <c r="B22" s="1" t="s">
        <v>13</v>
      </c>
      <c r="C22" s="12">
        <v>2</v>
      </c>
      <c r="D22" s="1" t="s">
        <v>25</v>
      </c>
      <c r="E22" s="1" t="s">
        <v>37</v>
      </c>
      <c r="F22" s="1" t="s">
        <v>12</v>
      </c>
      <c r="G22" s="16">
        <v>1</v>
      </c>
      <c r="H22" s="2">
        <v>9.85</v>
      </c>
      <c r="I22" s="6">
        <f t="shared" si="0"/>
        <v>9.85</v>
      </c>
      <c r="J22" s="12">
        <v>5</v>
      </c>
      <c r="K22" s="12" t="s">
        <v>27</v>
      </c>
    </row>
    <row r="23" spans="1:11" x14ac:dyDescent="0.25">
      <c r="A23" s="1" t="s">
        <v>11</v>
      </c>
      <c r="B23" s="1" t="s">
        <v>13</v>
      </c>
      <c r="C23" s="12">
        <v>2</v>
      </c>
      <c r="D23" s="1" t="s">
        <v>25</v>
      </c>
      <c r="E23" s="1" t="s">
        <v>38</v>
      </c>
      <c r="F23" s="1" t="s">
        <v>12</v>
      </c>
      <c r="G23" s="16">
        <v>4</v>
      </c>
      <c r="H23" s="2">
        <v>11</v>
      </c>
      <c r="I23" s="6">
        <f t="shared" si="0"/>
        <v>44</v>
      </c>
      <c r="J23" s="12">
        <v>5</v>
      </c>
      <c r="K23" s="12" t="s">
        <v>27</v>
      </c>
    </row>
    <row r="24" spans="1:11" x14ac:dyDescent="0.25">
      <c r="A24" s="1" t="s">
        <v>11</v>
      </c>
      <c r="B24" s="1" t="s">
        <v>13</v>
      </c>
      <c r="C24" s="12">
        <v>2</v>
      </c>
      <c r="D24" s="1" t="s">
        <v>25</v>
      </c>
      <c r="E24" s="1" t="s">
        <v>39</v>
      </c>
      <c r="F24" s="1" t="s">
        <v>12</v>
      </c>
      <c r="G24" s="16">
        <v>4</v>
      </c>
      <c r="H24" s="2">
        <v>12.5</v>
      </c>
      <c r="I24" s="6">
        <f t="shared" si="0"/>
        <v>50</v>
      </c>
      <c r="J24" s="12">
        <v>5</v>
      </c>
      <c r="K24" s="12" t="s">
        <v>27</v>
      </c>
    </row>
    <row r="25" spans="1:11" x14ac:dyDescent="0.25">
      <c r="A25" s="1" t="s">
        <v>11</v>
      </c>
      <c r="B25" s="1" t="s">
        <v>13</v>
      </c>
      <c r="C25" s="12">
        <v>2</v>
      </c>
      <c r="D25" s="1" t="s">
        <v>25</v>
      </c>
      <c r="E25" s="1" t="s">
        <v>40</v>
      </c>
      <c r="F25" s="1" t="s">
        <v>12</v>
      </c>
      <c r="G25" s="16">
        <v>4</v>
      </c>
      <c r="H25" s="2">
        <v>14</v>
      </c>
      <c r="I25" s="6">
        <f t="shared" si="0"/>
        <v>56</v>
      </c>
      <c r="J25" s="12">
        <v>5</v>
      </c>
      <c r="K25" s="12" t="s">
        <v>27</v>
      </c>
    </row>
    <row r="26" spans="1:11" x14ac:dyDescent="0.25">
      <c r="A26" s="1" t="s">
        <v>11</v>
      </c>
      <c r="B26" s="1" t="s">
        <v>13</v>
      </c>
      <c r="C26" s="12">
        <v>2</v>
      </c>
      <c r="D26" s="1" t="s">
        <v>25</v>
      </c>
      <c r="E26" s="1" t="s">
        <v>41</v>
      </c>
      <c r="F26" s="1" t="s">
        <v>12</v>
      </c>
      <c r="G26" s="16">
        <v>4</v>
      </c>
      <c r="H26" s="2">
        <v>15.5</v>
      </c>
      <c r="I26" s="6">
        <f t="shared" si="0"/>
        <v>62</v>
      </c>
      <c r="J26" s="12">
        <v>5</v>
      </c>
      <c r="K26" s="12" t="s">
        <v>27</v>
      </c>
    </row>
    <row r="27" spans="1:11" x14ac:dyDescent="0.25">
      <c r="A27" s="1" t="s">
        <v>11</v>
      </c>
      <c r="B27" s="1" t="s">
        <v>13</v>
      </c>
      <c r="C27" s="12">
        <v>2</v>
      </c>
      <c r="D27" s="1" t="s">
        <v>25</v>
      </c>
      <c r="E27" s="1" t="s">
        <v>42</v>
      </c>
      <c r="F27" s="1" t="s">
        <v>12</v>
      </c>
      <c r="G27" s="16">
        <v>1</v>
      </c>
      <c r="H27" s="2">
        <v>17</v>
      </c>
      <c r="I27" s="6">
        <f t="shared" si="0"/>
        <v>17</v>
      </c>
      <c r="J27" s="12">
        <v>5</v>
      </c>
      <c r="K27" s="12" t="s">
        <v>27</v>
      </c>
    </row>
    <row r="28" spans="1:11" x14ac:dyDescent="0.25">
      <c r="A28" s="1" t="s">
        <v>11</v>
      </c>
      <c r="B28" s="1" t="s">
        <v>13</v>
      </c>
      <c r="C28" s="12">
        <v>2</v>
      </c>
      <c r="D28" s="1" t="s">
        <v>25</v>
      </c>
      <c r="E28" s="1" t="s">
        <v>43</v>
      </c>
      <c r="F28" s="1" t="s">
        <v>44</v>
      </c>
      <c r="G28" s="16">
        <v>1</v>
      </c>
      <c r="H28" s="2">
        <v>221.7</v>
      </c>
      <c r="I28" s="6">
        <f t="shared" si="0"/>
        <v>221.7</v>
      </c>
      <c r="J28" s="12">
        <v>20</v>
      </c>
      <c r="K28" s="12" t="s">
        <v>27</v>
      </c>
    </row>
    <row r="29" spans="1:11" ht="30" x14ac:dyDescent="0.25">
      <c r="A29" s="1" t="s">
        <v>11</v>
      </c>
      <c r="B29" s="1" t="s">
        <v>13</v>
      </c>
      <c r="C29" s="12">
        <v>2</v>
      </c>
      <c r="D29" s="1" t="s">
        <v>25</v>
      </c>
      <c r="E29" s="1" t="s">
        <v>45</v>
      </c>
      <c r="F29" s="1" t="s">
        <v>46</v>
      </c>
      <c r="G29" s="16">
        <v>1</v>
      </c>
      <c r="H29" s="2">
        <v>0</v>
      </c>
      <c r="I29" s="6">
        <f t="shared" si="0"/>
        <v>0</v>
      </c>
      <c r="J29" s="12">
        <v>20</v>
      </c>
      <c r="K29" s="12" t="s">
        <v>27</v>
      </c>
    </row>
    <row r="30" spans="1:11" x14ac:dyDescent="0.25">
      <c r="A30" s="1" t="s">
        <v>11</v>
      </c>
      <c r="B30" s="1" t="s">
        <v>13</v>
      </c>
      <c r="C30" s="12">
        <v>2</v>
      </c>
      <c r="D30" s="1" t="s">
        <v>25</v>
      </c>
      <c r="E30" s="1" t="s">
        <v>47</v>
      </c>
      <c r="F30" s="1" t="s">
        <v>12</v>
      </c>
      <c r="G30" s="16">
        <v>2</v>
      </c>
      <c r="H30" s="2">
        <v>40</v>
      </c>
      <c r="I30" s="6">
        <f t="shared" si="0"/>
        <v>80</v>
      </c>
      <c r="J30" s="12">
        <v>20</v>
      </c>
      <c r="K30" s="12" t="s">
        <v>27</v>
      </c>
    </row>
    <row r="31" spans="1:11" x14ac:dyDescent="0.25">
      <c r="A31" s="1" t="s">
        <v>11</v>
      </c>
      <c r="B31" s="1" t="s">
        <v>13</v>
      </c>
      <c r="C31" s="12">
        <v>2</v>
      </c>
      <c r="D31" s="1" t="s">
        <v>25</v>
      </c>
      <c r="E31" s="1" t="s">
        <v>48</v>
      </c>
      <c r="F31" s="1" t="s">
        <v>12</v>
      </c>
      <c r="G31" s="16">
        <v>3</v>
      </c>
      <c r="H31" s="2">
        <v>36</v>
      </c>
      <c r="I31" s="6">
        <f t="shared" si="0"/>
        <v>108</v>
      </c>
      <c r="J31" s="12">
        <v>5</v>
      </c>
      <c r="K31" s="12" t="s">
        <v>27</v>
      </c>
    </row>
    <row r="32" spans="1:11" x14ac:dyDescent="0.25">
      <c r="A32" s="1" t="s">
        <v>11</v>
      </c>
      <c r="B32" s="1" t="s">
        <v>13</v>
      </c>
      <c r="C32" s="12">
        <v>2</v>
      </c>
      <c r="D32" s="1" t="s">
        <v>25</v>
      </c>
      <c r="E32" s="1" t="s">
        <v>49</v>
      </c>
      <c r="F32" s="1" t="s">
        <v>50</v>
      </c>
      <c r="G32" s="16">
        <v>1</v>
      </c>
      <c r="H32" s="2">
        <v>43</v>
      </c>
      <c r="I32" s="6">
        <f t="shared" si="0"/>
        <v>43</v>
      </c>
      <c r="J32" s="12">
        <v>5</v>
      </c>
      <c r="K32" s="12" t="s">
        <v>27</v>
      </c>
    </row>
    <row r="33" spans="1:11" x14ac:dyDescent="0.25">
      <c r="A33" s="1" t="s">
        <v>11</v>
      </c>
      <c r="B33" s="1" t="s">
        <v>13</v>
      </c>
      <c r="C33" s="12">
        <v>2</v>
      </c>
      <c r="D33" s="1" t="s">
        <v>25</v>
      </c>
      <c r="E33" s="1" t="s">
        <v>51</v>
      </c>
      <c r="F33" s="1" t="s">
        <v>50</v>
      </c>
      <c r="G33" s="16">
        <v>2</v>
      </c>
      <c r="H33" s="2">
        <v>50</v>
      </c>
      <c r="I33" s="6">
        <f t="shared" si="0"/>
        <v>100</v>
      </c>
      <c r="J33" s="12">
        <v>5</v>
      </c>
      <c r="K33" s="12" t="s">
        <v>27</v>
      </c>
    </row>
    <row r="34" spans="1:11" x14ac:dyDescent="0.25">
      <c r="A34" s="1" t="s">
        <v>11</v>
      </c>
      <c r="B34" s="1" t="s">
        <v>13</v>
      </c>
      <c r="C34" s="12">
        <v>2</v>
      </c>
      <c r="D34" s="1" t="s">
        <v>25</v>
      </c>
      <c r="E34" s="1" t="s">
        <v>52</v>
      </c>
      <c r="F34" s="1" t="s">
        <v>12</v>
      </c>
      <c r="G34" s="16">
        <v>1</v>
      </c>
      <c r="H34" s="2">
        <v>301.5</v>
      </c>
      <c r="I34" s="6">
        <f t="shared" si="0"/>
        <v>301.5</v>
      </c>
      <c r="J34" s="12">
        <v>5</v>
      </c>
      <c r="K34" s="12" t="s">
        <v>27</v>
      </c>
    </row>
    <row r="35" spans="1:11" ht="30" x14ac:dyDescent="0.25">
      <c r="A35" s="1" t="s">
        <v>11</v>
      </c>
      <c r="B35" s="1" t="s">
        <v>13</v>
      </c>
      <c r="C35" s="12">
        <v>2</v>
      </c>
      <c r="D35" s="1" t="s">
        <v>25</v>
      </c>
      <c r="E35" s="1" t="s">
        <v>53</v>
      </c>
      <c r="F35" s="1" t="s">
        <v>54</v>
      </c>
      <c r="G35" s="16">
        <v>1</v>
      </c>
      <c r="H35" s="2">
        <v>1125</v>
      </c>
      <c r="I35" s="6">
        <f t="shared" si="0"/>
        <v>1125</v>
      </c>
      <c r="J35" s="12">
        <v>10</v>
      </c>
      <c r="K35" s="12" t="s">
        <v>27</v>
      </c>
    </row>
    <row r="36" spans="1:11" x14ac:dyDescent="0.25">
      <c r="A36" s="1" t="s">
        <v>11</v>
      </c>
      <c r="B36" s="1" t="s">
        <v>13</v>
      </c>
      <c r="C36" s="12">
        <v>2</v>
      </c>
      <c r="D36" s="1" t="s">
        <v>25</v>
      </c>
      <c r="E36" s="1" t="s">
        <v>55</v>
      </c>
      <c r="F36" s="1" t="s">
        <v>56</v>
      </c>
      <c r="G36" s="16">
        <v>1</v>
      </c>
      <c r="H36" s="2">
        <v>200</v>
      </c>
      <c r="I36" s="6">
        <f t="shared" si="0"/>
        <v>200</v>
      </c>
      <c r="J36" s="12">
        <v>5</v>
      </c>
      <c r="K36" s="12" t="s">
        <v>27</v>
      </c>
    </row>
    <row r="37" spans="1:11" x14ac:dyDescent="0.25">
      <c r="A37" s="1" t="s">
        <v>11</v>
      </c>
      <c r="B37" s="1" t="s">
        <v>13</v>
      </c>
      <c r="C37" s="12">
        <v>2</v>
      </c>
      <c r="D37" s="1" t="s">
        <v>25</v>
      </c>
      <c r="E37" s="1" t="s">
        <v>57</v>
      </c>
      <c r="F37" s="1" t="s">
        <v>58</v>
      </c>
      <c r="G37" s="16">
        <v>1</v>
      </c>
      <c r="H37" s="2">
        <v>24.55</v>
      </c>
      <c r="I37" s="6">
        <f t="shared" si="0"/>
        <v>24.55</v>
      </c>
      <c r="J37" s="12">
        <v>5</v>
      </c>
      <c r="K37" s="12" t="s">
        <v>59</v>
      </c>
    </row>
    <row r="38" spans="1:11" x14ac:dyDescent="0.25">
      <c r="A38" s="1" t="s">
        <v>11</v>
      </c>
      <c r="B38" s="1" t="s">
        <v>13</v>
      </c>
      <c r="C38" s="12">
        <v>2</v>
      </c>
      <c r="D38" s="1" t="s">
        <v>25</v>
      </c>
      <c r="E38" s="1" t="s">
        <v>60</v>
      </c>
      <c r="F38" s="1" t="s">
        <v>12</v>
      </c>
      <c r="G38" s="16">
        <v>2</v>
      </c>
      <c r="H38" s="2">
        <v>15.83</v>
      </c>
      <c r="I38" s="6">
        <f t="shared" si="0"/>
        <v>31.66</v>
      </c>
      <c r="J38" s="12">
        <v>5</v>
      </c>
      <c r="K38" s="12" t="s">
        <v>27</v>
      </c>
    </row>
    <row r="39" spans="1:11" x14ac:dyDescent="0.25">
      <c r="A39" s="1" t="s">
        <v>11</v>
      </c>
      <c r="B39" s="1" t="s">
        <v>13</v>
      </c>
      <c r="C39" s="12">
        <v>2</v>
      </c>
      <c r="D39" s="1" t="s">
        <v>25</v>
      </c>
      <c r="E39" s="1" t="s">
        <v>61</v>
      </c>
      <c r="F39" s="1" t="s">
        <v>12</v>
      </c>
      <c r="G39" s="16">
        <v>6</v>
      </c>
      <c r="H39" s="2">
        <v>18.260000000000002</v>
      </c>
      <c r="I39" s="6">
        <f t="shared" si="0"/>
        <v>109.56</v>
      </c>
      <c r="J39" s="12">
        <v>5</v>
      </c>
      <c r="K39" s="12" t="s">
        <v>27</v>
      </c>
    </row>
    <row r="40" spans="1:11" x14ac:dyDescent="0.25">
      <c r="A40" s="1" t="s">
        <v>11</v>
      </c>
      <c r="B40" s="1" t="s">
        <v>13</v>
      </c>
      <c r="C40" s="12">
        <v>2</v>
      </c>
      <c r="D40" s="1" t="s">
        <v>25</v>
      </c>
      <c r="E40" s="1" t="s">
        <v>62</v>
      </c>
      <c r="F40" s="1" t="s">
        <v>63</v>
      </c>
      <c r="G40" s="16">
        <v>1</v>
      </c>
      <c r="H40" s="2">
        <v>12.95</v>
      </c>
      <c r="I40" s="6">
        <f t="shared" si="0"/>
        <v>12.95</v>
      </c>
      <c r="J40" s="12">
        <v>5</v>
      </c>
      <c r="K40" s="12" t="s">
        <v>59</v>
      </c>
    </row>
    <row r="41" spans="1:11" x14ac:dyDescent="0.25">
      <c r="A41" s="1" t="s">
        <v>11</v>
      </c>
      <c r="B41" s="1" t="s">
        <v>13</v>
      </c>
      <c r="C41" s="12">
        <v>2</v>
      </c>
      <c r="D41" s="1" t="s">
        <v>25</v>
      </c>
      <c r="E41" s="1" t="s">
        <v>64</v>
      </c>
      <c r="F41" s="1" t="s">
        <v>65</v>
      </c>
      <c r="G41" s="16">
        <v>1</v>
      </c>
      <c r="H41" s="2">
        <v>875</v>
      </c>
      <c r="I41" s="6">
        <f t="shared" si="0"/>
        <v>875</v>
      </c>
      <c r="J41" s="12">
        <v>6</v>
      </c>
      <c r="K41" s="12" t="s">
        <v>66</v>
      </c>
    </row>
    <row r="42" spans="1:11" x14ac:dyDescent="0.25">
      <c r="A42" s="1" t="s">
        <v>11</v>
      </c>
      <c r="B42" s="1" t="s">
        <v>13</v>
      </c>
      <c r="C42" s="12">
        <v>2</v>
      </c>
      <c r="D42" s="1" t="s">
        <v>25</v>
      </c>
      <c r="E42" s="1" t="s">
        <v>67</v>
      </c>
      <c r="F42" s="1" t="s">
        <v>68</v>
      </c>
      <c r="G42" s="16">
        <v>2</v>
      </c>
      <c r="H42" s="2">
        <v>2.4500000000000002</v>
      </c>
      <c r="I42" s="6">
        <f t="shared" si="0"/>
        <v>4.9000000000000004</v>
      </c>
      <c r="J42" s="12">
        <v>5</v>
      </c>
      <c r="K42" s="12" t="s">
        <v>27</v>
      </c>
    </row>
    <row r="43" spans="1:11" x14ac:dyDescent="0.25">
      <c r="A43" s="1" t="s">
        <v>11</v>
      </c>
      <c r="B43" s="1" t="s">
        <v>13</v>
      </c>
      <c r="C43" s="12">
        <v>2</v>
      </c>
      <c r="D43" s="1" t="s">
        <v>25</v>
      </c>
      <c r="E43" s="1" t="s">
        <v>69</v>
      </c>
      <c r="F43" s="1" t="s">
        <v>70</v>
      </c>
      <c r="G43" s="16">
        <v>1</v>
      </c>
      <c r="H43" s="2">
        <v>95</v>
      </c>
      <c r="I43" s="6">
        <f t="shared" si="0"/>
        <v>95</v>
      </c>
      <c r="J43" s="12">
        <v>8</v>
      </c>
      <c r="K43" s="12" t="s">
        <v>27</v>
      </c>
    </row>
    <row r="44" spans="1:11" x14ac:dyDescent="0.25">
      <c r="A44" s="1" t="s">
        <v>11</v>
      </c>
      <c r="B44" s="1" t="s">
        <v>13</v>
      </c>
      <c r="C44" s="12">
        <v>2</v>
      </c>
      <c r="D44" s="1" t="s">
        <v>25</v>
      </c>
      <c r="E44" s="1" t="s">
        <v>71</v>
      </c>
      <c r="F44" s="1" t="s">
        <v>72</v>
      </c>
      <c r="G44" s="16">
        <v>1</v>
      </c>
      <c r="H44" s="2">
        <v>23.4</v>
      </c>
      <c r="I44" s="6">
        <f t="shared" si="0"/>
        <v>23.4</v>
      </c>
      <c r="J44" s="12">
        <v>10</v>
      </c>
      <c r="K44" s="12" t="s">
        <v>27</v>
      </c>
    </row>
    <row r="45" spans="1:11" x14ac:dyDescent="0.25">
      <c r="A45" s="1" t="s">
        <v>11</v>
      </c>
      <c r="B45" s="1" t="s">
        <v>13</v>
      </c>
      <c r="C45" s="12">
        <v>2</v>
      </c>
      <c r="D45" s="1" t="s">
        <v>25</v>
      </c>
      <c r="E45" s="1" t="s">
        <v>73</v>
      </c>
      <c r="F45" s="1" t="s">
        <v>12</v>
      </c>
      <c r="G45" s="16">
        <v>1</v>
      </c>
      <c r="H45" s="2">
        <v>19.84</v>
      </c>
      <c r="I45" s="6">
        <f t="shared" si="0"/>
        <v>19.84</v>
      </c>
      <c r="J45" s="12">
        <v>10</v>
      </c>
      <c r="K45" s="12" t="s">
        <v>27</v>
      </c>
    </row>
    <row r="46" spans="1:11" x14ac:dyDescent="0.25">
      <c r="A46" s="1" t="s">
        <v>11</v>
      </c>
      <c r="B46" s="1" t="s">
        <v>13</v>
      </c>
      <c r="C46" s="12">
        <v>2</v>
      </c>
      <c r="D46" s="1" t="s">
        <v>25</v>
      </c>
      <c r="E46" s="1" t="s">
        <v>74</v>
      </c>
      <c r="F46" s="1" t="s">
        <v>12</v>
      </c>
      <c r="G46" s="16">
        <v>1</v>
      </c>
      <c r="H46" s="2">
        <v>11.91</v>
      </c>
      <c r="I46" s="6">
        <f t="shared" si="0"/>
        <v>11.91</v>
      </c>
      <c r="J46" s="12">
        <v>10</v>
      </c>
      <c r="K46" s="12" t="s">
        <v>27</v>
      </c>
    </row>
    <row r="47" spans="1:11" x14ac:dyDescent="0.25">
      <c r="A47" s="1" t="s">
        <v>11</v>
      </c>
      <c r="B47" s="1" t="s">
        <v>13</v>
      </c>
      <c r="C47" s="12">
        <v>2</v>
      </c>
      <c r="D47" s="1" t="s">
        <v>25</v>
      </c>
      <c r="E47" s="1" t="s">
        <v>75</v>
      </c>
      <c r="F47" s="1" t="s">
        <v>76</v>
      </c>
      <c r="G47" s="16">
        <v>1</v>
      </c>
      <c r="H47" s="2">
        <v>97.59</v>
      </c>
      <c r="I47" s="6">
        <f t="shared" si="0"/>
        <v>97.59</v>
      </c>
      <c r="J47" s="12">
        <v>15</v>
      </c>
      <c r="K47" s="12" t="s">
        <v>27</v>
      </c>
    </row>
    <row r="48" spans="1:11" x14ac:dyDescent="0.25">
      <c r="A48" s="1" t="s">
        <v>11</v>
      </c>
      <c r="B48" s="1" t="s">
        <v>13</v>
      </c>
      <c r="C48" s="12">
        <v>2</v>
      </c>
      <c r="D48" s="1" t="s">
        <v>25</v>
      </c>
      <c r="E48" s="1" t="s">
        <v>77</v>
      </c>
      <c r="F48" s="1" t="s">
        <v>12</v>
      </c>
      <c r="G48" s="16">
        <v>2</v>
      </c>
      <c r="H48" s="2">
        <v>22.75</v>
      </c>
      <c r="I48" s="6">
        <f t="shared" si="0"/>
        <v>45.5</v>
      </c>
      <c r="J48" s="12">
        <v>5</v>
      </c>
      <c r="K48" s="12" t="s">
        <v>59</v>
      </c>
    </row>
    <row r="49" spans="1:11" x14ac:dyDescent="0.25">
      <c r="A49" s="1" t="s">
        <v>11</v>
      </c>
      <c r="B49" s="1" t="s">
        <v>13</v>
      </c>
      <c r="C49" s="12">
        <v>2</v>
      </c>
      <c r="D49" s="1" t="s">
        <v>25</v>
      </c>
      <c r="E49" s="1" t="s">
        <v>78</v>
      </c>
      <c r="F49" s="1" t="s">
        <v>12</v>
      </c>
      <c r="G49" s="16">
        <v>2</v>
      </c>
      <c r="H49" s="2">
        <v>1300</v>
      </c>
      <c r="I49" s="6">
        <f t="shared" si="0"/>
        <v>2600</v>
      </c>
      <c r="J49" s="12">
        <v>5</v>
      </c>
      <c r="K49" s="12" t="s">
        <v>27</v>
      </c>
    </row>
    <row r="50" spans="1:11" x14ac:dyDescent="0.25">
      <c r="A50" s="1" t="s">
        <v>11</v>
      </c>
      <c r="B50" s="1" t="s">
        <v>13</v>
      </c>
      <c r="C50" s="12">
        <v>2</v>
      </c>
      <c r="D50" s="1" t="s">
        <v>25</v>
      </c>
      <c r="E50" s="1" t="s">
        <v>79</v>
      </c>
      <c r="F50" s="1" t="s">
        <v>80</v>
      </c>
      <c r="G50" s="16">
        <v>2</v>
      </c>
      <c r="H50" s="2">
        <v>30</v>
      </c>
      <c r="I50" s="6">
        <f t="shared" si="0"/>
        <v>60</v>
      </c>
      <c r="J50" s="12">
        <v>20</v>
      </c>
      <c r="K50" s="12" t="s">
        <v>27</v>
      </c>
    </row>
    <row r="51" spans="1:11" x14ac:dyDescent="0.25">
      <c r="A51" s="1" t="s">
        <v>11</v>
      </c>
      <c r="B51" s="1" t="s">
        <v>13</v>
      </c>
      <c r="C51" s="12">
        <v>2</v>
      </c>
      <c r="D51" s="1" t="s">
        <v>25</v>
      </c>
      <c r="E51" s="1" t="s">
        <v>81</v>
      </c>
      <c r="F51" s="1" t="s">
        <v>12</v>
      </c>
      <c r="G51" s="16">
        <v>1</v>
      </c>
      <c r="H51" s="2">
        <v>105.5</v>
      </c>
      <c r="I51" s="6">
        <f t="shared" si="0"/>
        <v>105.5</v>
      </c>
      <c r="J51" s="12">
        <v>10</v>
      </c>
      <c r="K51" s="12" t="s">
        <v>66</v>
      </c>
    </row>
    <row r="52" spans="1:11" x14ac:dyDescent="0.25">
      <c r="A52" s="1" t="s">
        <v>11</v>
      </c>
      <c r="B52" s="1" t="s">
        <v>13</v>
      </c>
      <c r="C52" s="12">
        <v>2</v>
      </c>
      <c r="D52" s="1" t="s">
        <v>25</v>
      </c>
      <c r="E52" s="1" t="s">
        <v>82</v>
      </c>
      <c r="F52" s="1" t="s">
        <v>83</v>
      </c>
      <c r="G52" s="16">
        <v>8</v>
      </c>
      <c r="H52" s="2">
        <v>42</v>
      </c>
      <c r="I52" s="6">
        <f t="shared" si="0"/>
        <v>336</v>
      </c>
      <c r="J52" s="12">
        <v>5</v>
      </c>
      <c r="K52" s="12" t="s">
        <v>27</v>
      </c>
    </row>
    <row r="53" spans="1:11" x14ac:dyDescent="0.25">
      <c r="A53" s="1" t="s">
        <v>11</v>
      </c>
      <c r="B53" s="1" t="s">
        <v>13</v>
      </c>
      <c r="C53" s="12">
        <v>2</v>
      </c>
      <c r="D53" s="1" t="s">
        <v>25</v>
      </c>
      <c r="E53" s="1" t="s">
        <v>84</v>
      </c>
      <c r="F53" s="1" t="s">
        <v>83</v>
      </c>
      <c r="G53" s="16">
        <v>8</v>
      </c>
      <c r="H53" s="2">
        <v>50.4</v>
      </c>
      <c r="I53" s="6">
        <f t="shared" si="0"/>
        <v>403.2</v>
      </c>
      <c r="J53" s="12">
        <v>5</v>
      </c>
      <c r="K53" s="12" t="s">
        <v>27</v>
      </c>
    </row>
    <row r="54" spans="1:11" x14ac:dyDescent="0.25">
      <c r="A54" s="1" t="s">
        <v>11</v>
      </c>
      <c r="B54" s="1" t="s">
        <v>13</v>
      </c>
      <c r="C54" s="12">
        <v>2</v>
      </c>
      <c r="D54" s="1" t="s">
        <v>25</v>
      </c>
      <c r="E54" s="1" t="s">
        <v>85</v>
      </c>
      <c r="F54" s="1" t="s">
        <v>86</v>
      </c>
      <c r="G54" s="16">
        <v>1</v>
      </c>
      <c r="H54" s="2">
        <v>20</v>
      </c>
      <c r="I54" s="6">
        <f t="shared" si="0"/>
        <v>20</v>
      </c>
      <c r="J54" s="12">
        <v>5</v>
      </c>
      <c r="K54" s="12" t="s">
        <v>27</v>
      </c>
    </row>
    <row r="55" spans="1:11" x14ac:dyDescent="0.25">
      <c r="A55" s="1" t="s">
        <v>11</v>
      </c>
      <c r="B55" s="1" t="s">
        <v>13</v>
      </c>
      <c r="C55" s="12">
        <v>2</v>
      </c>
      <c r="D55" s="1" t="s">
        <v>25</v>
      </c>
      <c r="E55" s="1" t="s">
        <v>87</v>
      </c>
      <c r="F55" s="1" t="s">
        <v>12</v>
      </c>
      <c r="G55" s="16">
        <v>4</v>
      </c>
      <c r="H55" s="2">
        <v>36.4</v>
      </c>
      <c r="I55" s="6">
        <f t="shared" si="0"/>
        <v>145.6</v>
      </c>
      <c r="J55" s="12">
        <v>5</v>
      </c>
      <c r="K55" s="12" t="s">
        <v>27</v>
      </c>
    </row>
    <row r="56" spans="1:11" x14ac:dyDescent="0.25">
      <c r="A56" s="1" t="s">
        <v>11</v>
      </c>
      <c r="B56" s="1" t="s">
        <v>13</v>
      </c>
      <c r="C56" s="12">
        <v>2</v>
      </c>
      <c r="D56" s="1" t="s">
        <v>25</v>
      </c>
      <c r="E56" s="1" t="s">
        <v>88</v>
      </c>
      <c r="F56" s="1" t="s">
        <v>12</v>
      </c>
      <c r="G56" s="16">
        <v>1</v>
      </c>
      <c r="H56" s="2">
        <v>166100</v>
      </c>
      <c r="I56" s="6">
        <f t="shared" si="0"/>
        <v>166100</v>
      </c>
      <c r="J56" s="12">
        <v>20</v>
      </c>
      <c r="K56" s="12" t="s">
        <v>27</v>
      </c>
    </row>
    <row r="57" spans="1:11" x14ac:dyDescent="0.25">
      <c r="A57" s="1" t="s">
        <v>11</v>
      </c>
      <c r="B57" s="1" t="s">
        <v>13</v>
      </c>
      <c r="C57" s="12">
        <v>2</v>
      </c>
      <c r="D57" s="1" t="s">
        <v>25</v>
      </c>
      <c r="E57" s="1" t="s">
        <v>89</v>
      </c>
      <c r="F57" s="1" t="s">
        <v>90</v>
      </c>
      <c r="G57" s="16">
        <v>1</v>
      </c>
      <c r="H57" s="2">
        <v>2000</v>
      </c>
      <c r="I57" s="6">
        <f t="shared" si="0"/>
        <v>2000</v>
      </c>
      <c r="J57" s="12">
        <v>8</v>
      </c>
      <c r="K57" s="12" t="s">
        <v>27</v>
      </c>
    </row>
    <row r="58" spans="1:11" x14ac:dyDescent="0.25">
      <c r="A58" s="1" t="s">
        <v>11</v>
      </c>
      <c r="B58" s="1" t="s">
        <v>13</v>
      </c>
      <c r="C58" s="12">
        <v>2</v>
      </c>
      <c r="D58" s="1" t="s">
        <v>25</v>
      </c>
      <c r="E58" s="1" t="s">
        <v>91</v>
      </c>
      <c r="F58" s="1" t="s">
        <v>92</v>
      </c>
      <c r="G58" s="16">
        <v>1</v>
      </c>
      <c r="H58" s="2">
        <v>2000</v>
      </c>
      <c r="I58" s="6">
        <f t="shared" si="0"/>
        <v>2000</v>
      </c>
      <c r="J58" s="12">
        <v>8</v>
      </c>
      <c r="K58" s="12" t="s">
        <v>27</v>
      </c>
    </row>
    <row r="59" spans="1:11" x14ac:dyDescent="0.25">
      <c r="A59" s="1" t="s">
        <v>11</v>
      </c>
      <c r="B59" s="1" t="s">
        <v>13</v>
      </c>
      <c r="C59" s="12">
        <v>2</v>
      </c>
      <c r="D59" s="1" t="s">
        <v>25</v>
      </c>
      <c r="E59" s="1" t="s">
        <v>93</v>
      </c>
      <c r="F59" s="1" t="s">
        <v>44</v>
      </c>
      <c r="G59" s="16">
        <v>1</v>
      </c>
      <c r="H59" s="2">
        <v>38250</v>
      </c>
      <c r="I59" s="6">
        <f t="shared" si="0"/>
        <v>38250</v>
      </c>
      <c r="J59" s="12">
        <v>20</v>
      </c>
      <c r="K59" s="12" t="s">
        <v>27</v>
      </c>
    </row>
    <row r="60" spans="1:11" x14ac:dyDescent="0.25">
      <c r="A60" s="1" t="s">
        <v>11</v>
      </c>
      <c r="B60" s="1" t="s">
        <v>13</v>
      </c>
      <c r="C60" s="12">
        <v>2</v>
      </c>
      <c r="D60" s="1" t="s">
        <v>25</v>
      </c>
      <c r="E60" s="1" t="s">
        <v>94</v>
      </c>
      <c r="F60" s="1" t="s">
        <v>95</v>
      </c>
      <c r="G60" s="16">
        <v>1</v>
      </c>
      <c r="H60" s="2">
        <v>0</v>
      </c>
      <c r="I60" s="6">
        <f t="shared" si="0"/>
        <v>0</v>
      </c>
      <c r="J60" s="12">
        <v>20</v>
      </c>
      <c r="K60" s="12" t="s">
        <v>27</v>
      </c>
    </row>
    <row r="61" spans="1:11" x14ac:dyDescent="0.25">
      <c r="A61" s="1" t="s">
        <v>11</v>
      </c>
      <c r="B61" s="1" t="s">
        <v>13</v>
      </c>
      <c r="C61" s="12">
        <v>2</v>
      </c>
      <c r="D61" s="1" t="s">
        <v>25</v>
      </c>
      <c r="E61" s="1" t="s">
        <v>96</v>
      </c>
      <c r="F61" s="1" t="s">
        <v>97</v>
      </c>
      <c r="G61" s="16">
        <v>3</v>
      </c>
      <c r="H61" s="2">
        <v>156.5</v>
      </c>
      <c r="I61" s="6">
        <f t="shared" si="0"/>
        <v>469.5</v>
      </c>
      <c r="J61" s="12">
        <v>10</v>
      </c>
      <c r="K61" s="12" t="s">
        <v>27</v>
      </c>
    </row>
    <row r="62" spans="1:11" x14ac:dyDescent="0.25">
      <c r="A62" s="1" t="s">
        <v>11</v>
      </c>
      <c r="B62" s="1" t="s">
        <v>13</v>
      </c>
      <c r="C62" s="12">
        <v>2</v>
      </c>
      <c r="D62" s="1" t="s">
        <v>25</v>
      </c>
      <c r="E62" s="1" t="s">
        <v>98</v>
      </c>
      <c r="F62" s="1" t="s">
        <v>12</v>
      </c>
      <c r="G62" s="16">
        <v>2</v>
      </c>
      <c r="H62" s="2">
        <v>974.4</v>
      </c>
      <c r="I62" s="6">
        <f t="shared" si="0"/>
        <v>1948.8</v>
      </c>
      <c r="J62" s="12">
        <v>15</v>
      </c>
      <c r="K62" s="12" t="s">
        <v>27</v>
      </c>
    </row>
    <row r="63" spans="1:11" x14ac:dyDescent="0.25">
      <c r="A63" s="1" t="s">
        <v>11</v>
      </c>
      <c r="B63" s="1" t="s">
        <v>13</v>
      </c>
      <c r="C63" s="12">
        <v>2</v>
      </c>
      <c r="D63" s="1" t="s">
        <v>25</v>
      </c>
      <c r="E63" s="1" t="s">
        <v>99</v>
      </c>
      <c r="F63" s="1" t="s">
        <v>12</v>
      </c>
      <c r="G63" s="16">
        <v>1</v>
      </c>
      <c r="H63" s="2">
        <v>400</v>
      </c>
      <c r="I63" s="6">
        <f t="shared" si="0"/>
        <v>400</v>
      </c>
      <c r="J63" s="12">
        <v>5</v>
      </c>
      <c r="K63" s="12" t="s">
        <v>19</v>
      </c>
    </row>
    <row r="64" spans="1:11" x14ac:dyDescent="0.25">
      <c r="A64" s="1" t="s">
        <v>11</v>
      </c>
      <c r="B64" s="1" t="s">
        <v>13</v>
      </c>
      <c r="C64" s="12">
        <v>2</v>
      </c>
      <c r="D64" s="1" t="s">
        <v>25</v>
      </c>
      <c r="E64" s="1" t="s">
        <v>100</v>
      </c>
      <c r="F64" s="1" t="s">
        <v>12</v>
      </c>
      <c r="G64" s="16">
        <v>1</v>
      </c>
      <c r="H64" s="2">
        <v>131.19999999999999</v>
      </c>
      <c r="I64" s="6">
        <f t="shared" si="0"/>
        <v>131.19999999999999</v>
      </c>
      <c r="J64" s="12">
        <v>5</v>
      </c>
      <c r="K64" s="12" t="s">
        <v>27</v>
      </c>
    </row>
    <row r="65" spans="1:11" x14ac:dyDescent="0.25">
      <c r="A65" s="1" t="s">
        <v>11</v>
      </c>
      <c r="B65" s="1" t="s">
        <v>13</v>
      </c>
      <c r="C65" s="12">
        <v>2</v>
      </c>
      <c r="D65" s="1" t="s">
        <v>25</v>
      </c>
      <c r="E65" s="1" t="s">
        <v>101</v>
      </c>
      <c r="F65" s="1" t="s">
        <v>12</v>
      </c>
      <c r="G65" s="16">
        <v>2</v>
      </c>
      <c r="H65" s="2">
        <v>62.2</v>
      </c>
      <c r="I65" s="6">
        <f t="shared" si="0"/>
        <v>124.4</v>
      </c>
      <c r="J65" s="12">
        <v>5</v>
      </c>
      <c r="K65" s="12" t="s">
        <v>27</v>
      </c>
    </row>
    <row r="66" spans="1:11" x14ac:dyDescent="0.25">
      <c r="A66" s="1" t="s">
        <v>11</v>
      </c>
      <c r="B66" s="1" t="s">
        <v>13</v>
      </c>
      <c r="C66" s="12">
        <v>2</v>
      </c>
      <c r="D66" s="1" t="s">
        <v>25</v>
      </c>
      <c r="E66" s="1" t="s">
        <v>102</v>
      </c>
      <c r="F66" s="1" t="s">
        <v>12</v>
      </c>
      <c r="G66" s="16">
        <v>4</v>
      </c>
      <c r="H66" s="2">
        <v>37.6</v>
      </c>
      <c r="I66" s="6">
        <f t="shared" si="0"/>
        <v>150.4</v>
      </c>
      <c r="J66" s="12">
        <v>5</v>
      </c>
      <c r="K66" s="12" t="s">
        <v>27</v>
      </c>
    </row>
    <row r="67" spans="1:11" x14ac:dyDescent="0.25">
      <c r="A67" s="1" t="s">
        <v>11</v>
      </c>
      <c r="B67" s="1" t="s">
        <v>13</v>
      </c>
      <c r="C67" s="12">
        <v>2</v>
      </c>
      <c r="D67" s="1" t="s">
        <v>25</v>
      </c>
      <c r="E67" s="1" t="s">
        <v>103</v>
      </c>
      <c r="F67" s="1" t="s">
        <v>12</v>
      </c>
      <c r="G67" s="16">
        <v>3</v>
      </c>
      <c r="H67" s="2">
        <v>24.8</v>
      </c>
      <c r="I67" s="6">
        <f t="shared" si="0"/>
        <v>74.400000000000006</v>
      </c>
      <c r="J67" s="12">
        <v>5</v>
      </c>
      <c r="K67" s="12" t="s">
        <v>27</v>
      </c>
    </row>
    <row r="68" spans="1:11" x14ac:dyDescent="0.25">
      <c r="A68" s="1" t="s">
        <v>11</v>
      </c>
      <c r="B68" s="1" t="s">
        <v>13</v>
      </c>
      <c r="C68" s="12">
        <v>2</v>
      </c>
      <c r="D68" s="1" t="s">
        <v>25</v>
      </c>
      <c r="E68" s="1" t="s">
        <v>104</v>
      </c>
      <c r="F68" s="1" t="s">
        <v>95</v>
      </c>
      <c r="G68" s="16">
        <v>3</v>
      </c>
      <c r="H68" s="2">
        <v>0</v>
      </c>
      <c r="I68" s="6">
        <f t="shared" si="0"/>
        <v>0</v>
      </c>
      <c r="J68" s="12">
        <v>5</v>
      </c>
      <c r="K68" s="12" t="s">
        <v>27</v>
      </c>
    </row>
    <row r="69" spans="1:11" x14ac:dyDescent="0.25">
      <c r="A69" s="1" t="s">
        <v>11</v>
      </c>
      <c r="B69" s="1" t="s">
        <v>13</v>
      </c>
      <c r="C69" s="12">
        <v>2</v>
      </c>
      <c r="D69" s="1" t="s">
        <v>25</v>
      </c>
      <c r="E69" s="1" t="s">
        <v>105</v>
      </c>
      <c r="F69" s="1" t="s">
        <v>95</v>
      </c>
      <c r="G69" s="16">
        <v>3</v>
      </c>
      <c r="H69" s="2">
        <v>0</v>
      </c>
      <c r="I69" s="6">
        <f t="shared" si="0"/>
        <v>0</v>
      </c>
      <c r="J69" s="12">
        <v>5</v>
      </c>
      <c r="K69" s="12" t="s">
        <v>27</v>
      </c>
    </row>
    <row r="70" spans="1:11" x14ac:dyDescent="0.25">
      <c r="A70" s="1" t="s">
        <v>11</v>
      </c>
      <c r="B70" s="1" t="s">
        <v>13</v>
      </c>
      <c r="C70" s="12">
        <v>2</v>
      </c>
      <c r="D70" s="1" t="s">
        <v>25</v>
      </c>
      <c r="E70" s="1" t="s">
        <v>106</v>
      </c>
      <c r="F70" s="1" t="s">
        <v>95</v>
      </c>
      <c r="G70" s="16">
        <v>3</v>
      </c>
      <c r="H70" s="2">
        <v>0</v>
      </c>
      <c r="I70" s="6">
        <f t="shared" si="0"/>
        <v>0</v>
      </c>
      <c r="J70" s="12">
        <v>5</v>
      </c>
      <c r="K70" s="12" t="s">
        <v>27</v>
      </c>
    </row>
    <row r="71" spans="1:11" x14ac:dyDescent="0.25">
      <c r="A71" s="1" t="s">
        <v>11</v>
      </c>
      <c r="B71" s="1" t="s">
        <v>13</v>
      </c>
      <c r="C71" s="12">
        <v>2</v>
      </c>
      <c r="D71" s="1" t="s">
        <v>25</v>
      </c>
      <c r="E71" s="1" t="s">
        <v>107</v>
      </c>
      <c r="F71" s="1" t="s">
        <v>12</v>
      </c>
      <c r="G71" s="16">
        <v>1</v>
      </c>
      <c r="H71" s="2">
        <v>2396</v>
      </c>
      <c r="I71" s="6">
        <f t="shared" si="0"/>
        <v>2396</v>
      </c>
      <c r="J71" s="12">
        <v>15</v>
      </c>
      <c r="K71" s="12" t="s">
        <v>27</v>
      </c>
    </row>
    <row r="72" spans="1:11" x14ac:dyDescent="0.25">
      <c r="A72" s="1" t="s">
        <v>11</v>
      </c>
      <c r="B72" s="1" t="s">
        <v>13</v>
      </c>
      <c r="C72" s="12">
        <v>2</v>
      </c>
      <c r="D72" s="1" t="s">
        <v>25</v>
      </c>
      <c r="E72" s="1" t="s">
        <v>108</v>
      </c>
      <c r="F72" s="1" t="s">
        <v>109</v>
      </c>
      <c r="G72" s="16">
        <v>4</v>
      </c>
      <c r="H72" s="2">
        <v>38</v>
      </c>
      <c r="I72" s="6">
        <f t="shared" si="0"/>
        <v>152</v>
      </c>
      <c r="J72" s="12">
        <v>10</v>
      </c>
      <c r="K72" s="12" t="s">
        <v>27</v>
      </c>
    </row>
    <row r="73" spans="1:11" ht="30" x14ac:dyDescent="0.25">
      <c r="A73" s="1" t="s">
        <v>11</v>
      </c>
      <c r="B73" s="1" t="s">
        <v>13</v>
      </c>
      <c r="C73" s="12">
        <v>2</v>
      </c>
      <c r="D73" s="1" t="s">
        <v>25</v>
      </c>
      <c r="E73" s="1" t="s">
        <v>110</v>
      </c>
      <c r="F73" s="1" t="s">
        <v>111</v>
      </c>
      <c r="G73" s="16">
        <v>2</v>
      </c>
      <c r="H73" s="2">
        <v>109.08</v>
      </c>
      <c r="I73" s="6">
        <f t="shared" si="0"/>
        <v>218.16</v>
      </c>
      <c r="J73" s="12">
        <v>5</v>
      </c>
      <c r="K73" s="12" t="s">
        <v>27</v>
      </c>
    </row>
    <row r="74" spans="1:11" x14ac:dyDescent="0.25">
      <c r="A74" s="1" t="s">
        <v>11</v>
      </c>
      <c r="B74" s="1" t="s">
        <v>13</v>
      </c>
      <c r="C74" s="12">
        <v>2</v>
      </c>
      <c r="D74" s="1" t="s">
        <v>25</v>
      </c>
      <c r="E74" s="1" t="s">
        <v>112</v>
      </c>
      <c r="F74" s="1" t="s">
        <v>12</v>
      </c>
      <c r="G74" s="16">
        <v>1</v>
      </c>
      <c r="H74" s="2">
        <v>750.4</v>
      </c>
      <c r="I74" s="6">
        <f t="shared" si="0"/>
        <v>750.4</v>
      </c>
      <c r="J74" s="12">
        <v>5</v>
      </c>
      <c r="K74" s="12" t="s">
        <v>27</v>
      </c>
    </row>
    <row r="75" spans="1:11" ht="45" x14ac:dyDescent="0.25">
      <c r="A75" s="1" t="s">
        <v>11</v>
      </c>
      <c r="B75" s="1" t="s">
        <v>13</v>
      </c>
      <c r="C75" s="12">
        <v>2</v>
      </c>
      <c r="D75" s="1" t="s">
        <v>25</v>
      </c>
      <c r="E75" s="1" t="s">
        <v>113</v>
      </c>
      <c r="F75" s="1" t="s">
        <v>114</v>
      </c>
      <c r="G75" s="16">
        <v>1</v>
      </c>
      <c r="H75" s="2">
        <v>249</v>
      </c>
      <c r="I75" s="6">
        <f t="shared" ref="I75:I125" si="1">+G75*H75</f>
        <v>249</v>
      </c>
      <c r="J75" s="12">
        <v>5</v>
      </c>
      <c r="K75" s="12" t="s">
        <v>19</v>
      </c>
    </row>
    <row r="76" spans="1:11" x14ac:dyDescent="0.25">
      <c r="A76" s="1" t="s">
        <v>11</v>
      </c>
      <c r="B76" s="1" t="s">
        <v>13</v>
      </c>
      <c r="C76" s="12">
        <v>2</v>
      </c>
      <c r="D76" s="1" t="s">
        <v>25</v>
      </c>
      <c r="E76" s="1" t="s">
        <v>115</v>
      </c>
      <c r="F76" s="1" t="s">
        <v>116</v>
      </c>
      <c r="G76" s="16">
        <v>1</v>
      </c>
      <c r="H76" s="2">
        <v>20</v>
      </c>
      <c r="I76" s="6">
        <f t="shared" si="1"/>
        <v>20</v>
      </c>
      <c r="J76" s="12">
        <v>5</v>
      </c>
      <c r="K76" s="12" t="s">
        <v>19</v>
      </c>
    </row>
    <row r="77" spans="1:11" x14ac:dyDescent="0.25">
      <c r="A77" s="1" t="s">
        <v>11</v>
      </c>
      <c r="B77" s="1" t="s">
        <v>13</v>
      </c>
      <c r="C77" s="12">
        <v>2</v>
      </c>
      <c r="D77" s="1" t="s">
        <v>25</v>
      </c>
      <c r="E77" s="1" t="s">
        <v>117</v>
      </c>
      <c r="F77" s="1" t="s">
        <v>44</v>
      </c>
      <c r="G77" s="16">
        <v>1</v>
      </c>
      <c r="H77" s="2">
        <v>1330.61</v>
      </c>
      <c r="I77" s="6">
        <f t="shared" si="1"/>
        <v>1330.61</v>
      </c>
      <c r="J77" s="12">
        <v>10</v>
      </c>
      <c r="K77" s="12" t="s">
        <v>27</v>
      </c>
    </row>
    <row r="78" spans="1:11" x14ac:dyDescent="0.25">
      <c r="A78" s="1" t="s">
        <v>11</v>
      </c>
      <c r="B78" s="1" t="s">
        <v>13</v>
      </c>
      <c r="C78" s="12">
        <v>2</v>
      </c>
      <c r="D78" s="1" t="s">
        <v>25</v>
      </c>
      <c r="E78" s="1" t="s">
        <v>118</v>
      </c>
      <c r="F78" s="1" t="s">
        <v>12</v>
      </c>
      <c r="G78" s="16">
        <v>1</v>
      </c>
      <c r="H78" s="2">
        <v>19</v>
      </c>
      <c r="I78" s="6">
        <f t="shared" si="1"/>
        <v>19</v>
      </c>
      <c r="J78" s="12">
        <v>6</v>
      </c>
      <c r="K78" s="12" t="s">
        <v>27</v>
      </c>
    </row>
    <row r="79" spans="1:11" x14ac:dyDescent="0.25">
      <c r="A79" s="1" t="s">
        <v>11</v>
      </c>
      <c r="B79" s="1" t="s">
        <v>13</v>
      </c>
      <c r="C79" s="12">
        <v>2</v>
      </c>
      <c r="D79" s="1" t="s">
        <v>25</v>
      </c>
      <c r="E79" s="1" t="s">
        <v>119</v>
      </c>
      <c r="F79" s="1" t="s">
        <v>12</v>
      </c>
      <c r="G79" s="16">
        <v>1</v>
      </c>
      <c r="H79" s="2">
        <v>25</v>
      </c>
      <c r="I79" s="6">
        <f t="shared" si="1"/>
        <v>25</v>
      </c>
      <c r="J79" s="12">
        <v>10</v>
      </c>
      <c r="K79" s="12" t="s">
        <v>27</v>
      </c>
    </row>
    <row r="80" spans="1:11" x14ac:dyDescent="0.25">
      <c r="A80" s="1" t="s">
        <v>11</v>
      </c>
      <c r="B80" s="1" t="s">
        <v>13</v>
      </c>
      <c r="C80" s="12">
        <v>2</v>
      </c>
      <c r="D80" s="1" t="s">
        <v>25</v>
      </c>
      <c r="E80" s="1" t="s">
        <v>120</v>
      </c>
      <c r="F80" s="1" t="s">
        <v>12</v>
      </c>
      <c r="G80" s="16">
        <v>2</v>
      </c>
      <c r="H80" s="2">
        <v>8.25</v>
      </c>
      <c r="I80" s="6">
        <f t="shared" si="1"/>
        <v>16.5</v>
      </c>
      <c r="J80" s="12">
        <v>10</v>
      </c>
      <c r="K80" s="12" t="s">
        <v>27</v>
      </c>
    </row>
    <row r="81" spans="1:11" x14ac:dyDescent="0.25">
      <c r="A81" s="1" t="s">
        <v>11</v>
      </c>
      <c r="B81" s="1" t="s">
        <v>13</v>
      </c>
      <c r="C81" s="12">
        <v>2</v>
      </c>
      <c r="D81" s="1" t="s">
        <v>25</v>
      </c>
      <c r="E81" s="1" t="s">
        <v>121</v>
      </c>
      <c r="F81" s="1" t="s">
        <v>95</v>
      </c>
      <c r="G81" s="16">
        <v>1</v>
      </c>
      <c r="H81" s="2">
        <v>0</v>
      </c>
      <c r="I81" s="6">
        <f t="shared" si="1"/>
        <v>0</v>
      </c>
      <c r="J81" s="12">
        <v>20</v>
      </c>
      <c r="K81" s="12" t="s">
        <v>27</v>
      </c>
    </row>
    <row r="82" spans="1:11" ht="30" x14ac:dyDescent="0.25">
      <c r="A82" s="1" t="s">
        <v>11</v>
      </c>
      <c r="B82" s="1" t="s">
        <v>13</v>
      </c>
      <c r="C82" s="12">
        <v>2</v>
      </c>
      <c r="D82" s="1" t="s">
        <v>25</v>
      </c>
      <c r="E82" s="1" t="s">
        <v>122</v>
      </c>
      <c r="F82" s="1" t="s">
        <v>123</v>
      </c>
      <c r="G82" s="16">
        <v>1</v>
      </c>
      <c r="H82" s="2">
        <v>0</v>
      </c>
      <c r="I82" s="6">
        <f t="shared" si="1"/>
        <v>0</v>
      </c>
      <c r="J82" s="12">
        <v>20</v>
      </c>
      <c r="K82" s="12" t="s">
        <v>27</v>
      </c>
    </row>
    <row r="83" spans="1:11" x14ac:dyDescent="0.25">
      <c r="A83" s="1" t="s">
        <v>11</v>
      </c>
      <c r="B83" s="1" t="s">
        <v>13</v>
      </c>
      <c r="C83" s="12">
        <v>2</v>
      </c>
      <c r="D83" s="1" t="s">
        <v>25</v>
      </c>
      <c r="E83" s="1" t="s">
        <v>124</v>
      </c>
      <c r="F83" s="1" t="s">
        <v>44</v>
      </c>
      <c r="G83" s="16">
        <v>1</v>
      </c>
      <c r="H83" s="2">
        <v>1845</v>
      </c>
      <c r="I83" s="6">
        <f t="shared" si="1"/>
        <v>1845</v>
      </c>
      <c r="J83" s="12">
        <v>20</v>
      </c>
      <c r="K83" s="12" t="s">
        <v>27</v>
      </c>
    </row>
    <row r="84" spans="1:11" x14ac:dyDescent="0.25">
      <c r="A84" s="1" t="s">
        <v>11</v>
      </c>
      <c r="B84" s="1" t="s">
        <v>13</v>
      </c>
      <c r="C84" s="12">
        <v>2</v>
      </c>
      <c r="D84" s="1" t="s">
        <v>25</v>
      </c>
      <c r="E84" s="1" t="s">
        <v>125</v>
      </c>
      <c r="F84" s="1" t="s">
        <v>12</v>
      </c>
      <c r="G84" s="16">
        <v>1</v>
      </c>
      <c r="H84" s="2">
        <v>1600</v>
      </c>
      <c r="I84" s="6">
        <f t="shared" si="1"/>
        <v>1600</v>
      </c>
      <c r="J84" s="12">
        <v>5</v>
      </c>
      <c r="K84" s="12" t="s">
        <v>19</v>
      </c>
    </row>
    <row r="85" spans="1:11" x14ac:dyDescent="0.25">
      <c r="A85" s="1" t="s">
        <v>11</v>
      </c>
      <c r="B85" s="1" t="s">
        <v>13</v>
      </c>
      <c r="C85" s="12">
        <v>2</v>
      </c>
      <c r="D85" s="1" t="s">
        <v>25</v>
      </c>
      <c r="E85" s="1" t="s">
        <v>126</v>
      </c>
      <c r="F85" s="1" t="s">
        <v>12</v>
      </c>
      <c r="G85" s="16">
        <v>1</v>
      </c>
      <c r="H85" s="2">
        <v>93.45</v>
      </c>
      <c r="I85" s="6">
        <f t="shared" si="1"/>
        <v>93.45</v>
      </c>
      <c r="J85" s="12">
        <v>5</v>
      </c>
      <c r="K85" s="12" t="s">
        <v>27</v>
      </c>
    </row>
    <row r="86" spans="1:11" ht="30" x14ac:dyDescent="0.25">
      <c r="A86" s="1" t="s">
        <v>11</v>
      </c>
      <c r="B86" s="1" t="s">
        <v>13</v>
      </c>
      <c r="C86" s="12">
        <v>2</v>
      </c>
      <c r="D86" s="1" t="s">
        <v>25</v>
      </c>
      <c r="E86" s="1" t="s">
        <v>127</v>
      </c>
      <c r="F86" s="1" t="s">
        <v>128</v>
      </c>
      <c r="G86" s="16">
        <v>1</v>
      </c>
      <c r="H86" s="2">
        <v>544</v>
      </c>
      <c r="I86" s="6">
        <f t="shared" si="1"/>
        <v>544</v>
      </c>
      <c r="J86" s="12">
        <v>10</v>
      </c>
      <c r="K86" s="12" t="s">
        <v>27</v>
      </c>
    </row>
    <row r="87" spans="1:11" x14ac:dyDescent="0.25">
      <c r="A87" s="1" t="s">
        <v>11</v>
      </c>
      <c r="B87" s="1" t="s">
        <v>13</v>
      </c>
      <c r="C87" s="12">
        <v>2</v>
      </c>
      <c r="D87" s="1" t="s">
        <v>25</v>
      </c>
      <c r="E87" s="1" t="s">
        <v>129</v>
      </c>
      <c r="F87" s="1" t="s">
        <v>130</v>
      </c>
      <c r="G87" s="16">
        <v>1</v>
      </c>
      <c r="H87" s="2">
        <v>200</v>
      </c>
      <c r="I87" s="6">
        <f t="shared" si="1"/>
        <v>200</v>
      </c>
      <c r="J87" s="12">
        <v>5</v>
      </c>
      <c r="K87" s="12" t="s">
        <v>27</v>
      </c>
    </row>
    <row r="88" spans="1:11" ht="30" x14ac:dyDescent="0.25">
      <c r="A88" s="1" t="s">
        <v>11</v>
      </c>
      <c r="B88" s="1" t="s">
        <v>13</v>
      </c>
      <c r="C88" s="12">
        <v>2</v>
      </c>
      <c r="D88" s="1" t="s">
        <v>25</v>
      </c>
      <c r="E88" s="1" t="s">
        <v>131</v>
      </c>
      <c r="F88" s="1" t="s">
        <v>132</v>
      </c>
      <c r="G88" s="16">
        <v>1</v>
      </c>
      <c r="H88" s="2">
        <v>0</v>
      </c>
      <c r="I88" s="6">
        <f t="shared" si="1"/>
        <v>0</v>
      </c>
      <c r="J88" s="12">
        <v>20</v>
      </c>
      <c r="K88" s="12" t="s">
        <v>27</v>
      </c>
    </row>
    <row r="89" spans="1:11" x14ac:dyDescent="0.25">
      <c r="A89" s="1" t="s">
        <v>11</v>
      </c>
      <c r="B89" s="1" t="s">
        <v>13</v>
      </c>
      <c r="C89" s="12">
        <v>2</v>
      </c>
      <c r="D89" s="1" t="s">
        <v>25</v>
      </c>
      <c r="E89" s="1" t="s">
        <v>133</v>
      </c>
      <c r="F89" s="1" t="s">
        <v>95</v>
      </c>
      <c r="G89" s="16">
        <v>1</v>
      </c>
      <c r="H89" s="2">
        <v>0</v>
      </c>
      <c r="I89" s="6">
        <f t="shared" si="1"/>
        <v>0</v>
      </c>
      <c r="J89" s="12">
        <v>20</v>
      </c>
      <c r="K89" s="12" t="s">
        <v>27</v>
      </c>
    </row>
    <row r="90" spans="1:11" x14ac:dyDescent="0.25">
      <c r="A90" s="1" t="s">
        <v>11</v>
      </c>
      <c r="B90" s="1" t="s">
        <v>13</v>
      </c>
      <c r="C90" s="12">
        <v>2</v>
      </c>
      <c r="D90" s="1" t="s">
        <v>25</v>
      </c>
      <c r="E90" s="1" t="s">
        <v>134</v>
      </c>
      <c r="F90" s="1" t="s">
        <v>12</v>
      </c>
      <c r="G90" s="16">
        <v>1</v>
      </c>
      <c r="H90" s="2">
        <v>210</v>
      </c>
      <c r="I90" s="6">
        <f t="shared" si="1"/>
        <v>210</v>
      </c>
      <c r="J90" s="12">
        <v>10</v>
      </c>
      <c r="K90" s="12" t="s">
        <v>27</v>
      </c>
    </row>
    <row r="91" spans="1:11" x14ac:dyDescent="0.25">
      <c r="A91" s="1" t="s">
        <v>11</v>
      </c>
      <c r="B91" s="1" t="s">
        <v>13</v>
      </c>
      <c r="C91" s="12">
        <v>2</v>
      </c>
      <c r="D91" s="1" t="s">
        <v>25</v>
      </c>
      <c r="E91" s="1" t="s">
        <v>135</v>
      </c>
      <c r="F91" s="1" t="s">
        <v>12</v>
      </c>
      <c r="G91" s="16">
        <v>1</v>
      </c>
      <c r="H91" s="2">
        <v>13.05</v>
      </c>
      <c r="I91" s="6">
        <f t="shared" si="1"/>
        <v>13.05</v>
      </c>
      <c r="J91" s="12">
        <v>10</v>
      </c>
      <c r="K91" s="12" t="s">
        <v>27</v>
      </c>
    </row>
    <row r="92" spans="1:11" x14ac:dyDescent="0.25">
      <c r="A92" s="1" t="s">
        <v>11</v>
      </c>
      <c r="B92" s="1" t="s">
        <v>13</v>
      </c>
      <c r="C92" s="12">
        <v>2</v>
      </c>
      <c r="D92" s="1" t="s">
        <v>25</v>
      </c>
      <c r="E92" s="1" t="s">
        <v>136</v>
      </c>
      <c r="F92" s="1" t="s">
        <v>12</v>
      </c>
      <c r="G92" s="16">
        <v>1</v>
      </c>
      <c r="H92" s="2">
        <v>32</v>
      </c>
      <c r="I92" s="6">
        <f t="shared" si="1"/>
        <v>32</v>
      </c>
      <c r="J92" s="12">
        <v>5</v>
      </c>
      <c r="K92" s="12" t="s">
        <v>27</v>
      </c>
    </row>
    <row r="93" spans="1:11" x14ac:dyDescent="0.25">
      <c r="A93" s="1" t="s">
        <v>11</v>
      </c>
      <c r="B93" s="1" t="s">
        <v>13</v>
      </c>
      <c r="C93" s="12">
        <v>2</v>
      </c>
      <c r="D93" s="1" t="s">
        <v>25</v>
      </c>
      <c r="E93" s="1" t="s">
        <v>137</v>
      </c>
      <c r="F93" s="1" t="s">
        <v>138</v>
      </c>
      <c r="G93" s="16">
        <v>3</v>
      </c>
      <c r="H93" s="2">
        <v>3.08</v>
      </c>
      <c r="I93" s="6">
        <f t="shared" si="1"/>
        <v>9.24</v>
      </c>
      <c r="J93" s="12">
        <v>5</v>
      </c>
      <c r="K93" s="12" t="s">
        <v>27</v>
      </c>
    </row>
    <row r="94" spans="1:11" x14ac:dyDescent="0.25">
      <c r="A94" s="1" t="s">
        <v>11</v>
      </c>
      <c r="B94" s="1" t="s">
        <v>13</v>
      </c>
      <c r="C94" s="12">
        <v>2</v>
      </c>
      <c r="D94" s="1" t="s">
        <v>25</v>
      </c>
      <c r="E94" s="1" t="s">
        <v>139</v>
      </c>
      <c r="F94" s="1" t="s">
        <v>140</v>
      </c>
      <c r="G94" s="16">
        <v>1</v>
      </c>
      <c r="H94" s="2">
        <v>57.45</v>
      </c>
      <c r="I94" s="6">
        <f t="shared" si="1"/>
        <v>57.45</v>
      </c>
      <c r="J94" s="12">
        <v>20</v>
      </c>
      <c r="K94" s="12" t="s">
        <v>27</v>
      </c>
    </row>
    <row r="95" spans="1:11" x14ac:dyDescent="0.25">
      <c r="A95" s="1" t="s">
        <v>11</v>
      </c>
      <c r="B95" s="1" t="s">
        <v>13</v>
      </c>
      <c r="C95" s="12">
        <v>2</v>
      </c>
      <c r="D95" s="1" t="s">
        <v>25</v>
      </c>
      <c r="E95" s="1" t="s">
        <v>141</v>
      </c>
      <c r="F95" s="1" t="s">
        <v>12</v>
      </c>
      <c r="G95" s="16">
        <v>1</v>
      </c>
      <c r="H95" s="2">
        <v>6500</v>
      </c>
      <c r="I95" s="6">
        <f t="shared" si="1"/>
        <v>6500</v>
      </c>
      <c r="J95" s="12">
        <v>20</v>
      </c>
      <c r="K95" s="12" t="s">
        <v>27</v>
      </c>
    </row>
    <row r="96" spans="1:11" ht="30" x14ac:dyDescent="0.25">
      <c r="A96" s="1" t="s">
        <v>11</v>
      </c>
      <c r="B96" s="1" t="s">
        <v>13</v>
      </c>
      <c r="C96" s="12">
        <v>2</v>
      </c>
      <c r="D96" s="1" t="s">
        <v>25</v>
      </c>
      <c r="E96" s="1" t="s">
        <v>142</v>
      </c>
      <c r="F96" s="1" t="s">
        <v>12</v>
      </c>
      <c r="G96" s="16">
        <v>1</v>
      </c>
      <c r="H96" s="2">
        <v>4700</v>
      </c>
      <c r="I96" s="6">
        <f t="shared" si="1"/>
        <v>4700</v>
      </c>
      <c r="J96" s="12">
        <v>20</v>
      </c>
      <c r="K96" s="12" t="s">
        <v>27</v>
      </c>
    </row>
    <row r="97" spans="1:11" x14ac:dyDescent="0.25">
      <c r="A97" s="1" t="s">
        <v>11</v>
      </c>
      <c r="B97" s="1" t="s">
        <v>13</v>
      </c>
      <c r="C97" s="12">
        <v>2</v>
      </c>
      <c r="D97" s="1" t="s">
        <v>25</v>
      </c>
      <c r="E97" s="1" t="s">
        <v>143</v>
      </c>
      <c r="F97" s="1" t="s">
        <v>12</v>
      </c>
      <c r="G97" s="16">
        <v>3</v>
      </c>
      <c r="H97" s="2">
        <v>265.60000000000002</v>
      </c>
      <c r="I97" s="6">
        <f t="shared" si="1"/>
        <v>796.80000000000007</v>
      </c>
      <c r="J97" s="12">
        <v>5</v>
      </c>
      <c r="K97" s="12" t="s">
        <v>27</v>
      </c>
    </row>
    <row r="98" spans="1:11" x14ac:dyDescent="0.25">
      <c r="A98" s="1" t="s">
        <v>11</v>
      </c>
      <c r="B98" s="1" t="s">
        <v>13</v>
      </c>
      <c r="C98" s="12">
        <v>2</v>
      </c>
      <c r="D98" s="1" t="s">
        <v>25</v>
      </c>
      <c r="E98" s="1" t="s">
        <v>144</v>
      </c>
      <c r="F98" s="1" t="s">
        <v>44</v>
      </c>
      <c r="G98" s="16">
        <v>1</v>
      </c>
      <c r="H98" s="2">
        <v>126.53</v>
      </c>
      <c r="I98" s="6">
        <f t="shared" si="1"/>
        <v>126.53</v>
      </c>
      <c r="J98" s="12">
        <v>5</v>
      </c>
      <c r="K98" s="12" t="s">
        <v>27</v>
      </c>
    </row>
    <row r="99" spans="1:11" ht="30" x14ac:dyDescent="0.25">
      <c r="A99" s="1" t="s">
        <v>11</v>
      </c>
      <c r="B99" s="1" t="s">
        <v>13</v>
      </c>
      <c r="C99" s="12">
        <v>2</v>
      </c>
      <c r="D99" s="1" t="s">
        <v>25</v>
      </c>
      <c r="E99" s="1" t="s">
        <v>145</v>
      </c>
      <c r="F99" s="1" t="s">
        <v>146</v>
      </c>
      <c r="G99" s="16">
        <v>2</v>
      </c>
      <c r="H99" s="2">
        <v>167.4</v>
      </c>
      <c r="I99" s="6">
        <f t="shared" si="1"/>
        <v>334.8</v>
      </c>
      <c r="J99" s="12">
        <v>5</v>
      </c>
      <c r="K99" s="12" t="s">
        <v>27</v>
      </c>
    </row>
    <row r="100" spans="1:11" x14ac:dyDescent="0.25">
      <c r="A100" s="1" t="s">
        <v>11</v>
      </c>
      <c r="B100" s="1" t="s">
        <v>13</v>
      </c>
      <c r="C100" s="12">
        <v>2</v>
      </c>
      <c r="D100" s="1" t="s">
        <v>25</v>
      </c>
      <c r="E100" s="1" t="s">
        <v>147</v>
      </c>
      <c r="F100" s="1" t="s">
        <v>44</v>
      </c>
      <c r="G100" s="16">
        <v>1</v>
      </c>
      <c r="H100" s="2">
        <v>262.5</v>
      </c>
      <c r="I100" s="6">
        <f t="shared" si="1"/>
        <v>262.5</v>
      </c>
      <c r="J100" s="12">
        <v>5</v>
      </c>
      <c r="K100" s="12" t="s">
        <v>27</v>
      </c>
    </row>
    <row r="101" spans="1:11" x14ac:dyDescent="0.25">
      <c r="A101" s="1" t="s">
        <v>11</v>
      </c>
      <c r="B101" s="1" t="s">
        <v>13</v>
      </c>
      <c r="C101" s="12">
        <v>2</v>
      </c>
      <c r="D101" s="1" t="s">
        <v>25</v>
      </c>
      <c r="E101" s="1" t="s">
        <v>148</v>
      </c>
      <c r="F101" s="1" t="s">
        <v>44</v>
      </c>
      <c r="G101" s="16">
        <v>1</v>
      </c>
      <c r="H101" s="2">
        <v>1107</v>
      </c>
      <c r="I101" s="6">
        <f t="shared" si="1"/>
        <v>1107</v>
      </c>
      <c r="J101" s="12">
        <v>15</v>
      </c>
      <c r="K101" s="12" t="s">
        <v>27</v>
      </c>
    </row>
    <row r="102" spans="1:11" x14ac:dyDescent="0.25">
      <c r="A102" s="1" t="s">
        <v>11</v>
      </c>
      <c r="B102" s="1" t="s">
        <v>13</v>
      </c>
      <c r="C102" s="12">
        <v>2</v>
      </c>
      <c r="D102" s="1" t="s">
        <v>25</v>
      </c>
      <c r="E102" s="1" t="s">
        <v>149</v>
      </c>
      <c r="F102" s="1" t="s">
        <v>150</v>
      </c>
      <c r="G102" s="16">
        <v>1</v>
      </c>
      <c r="H102" s="2">
        <v>21.99</v>
      </c>
      <c r="I102" s="6">
        <f t="shared" si="1"/>
        <v>21.99</v>
      </c>
      <c r="J102" s="12">
        <v>5</v>
      </c>
      <c r="K102" s="12" t="s">
        <v>27</v>
      </c>
    </row>
    <row r="103" spans="1:11" ht="30" x14ac:dyDescent="0.25">
      <c r="A103" s="1" t="s">
        <v>11</v>
      </c>
      <c r="B103" s="1" t="s">
        <v>13</v>
      </c>
      <c r="C103" s="12">
        <v>2</v>
      </c>
      <c r="D103" s="1" t="s">
        <v>25</v>
      </c>
      <c r="E103" s="1" t="s">
        <v>151</v>
      </c>
      <c r="F103" s="1" t="s">
        <v>152</v>
      </c>
      <c r="G103" s="16">
        <v>1</v>
      </c>
      <c r="H103" s="2">
        <v>0</v>
      </c>
      <c r="I103" s="6">
        <f t="shared" si="1"/>
        <v>0</v>
      </c>
      <c r="J103" s="12">
        <v>20</v>
      </c>
      <c r="K103" s="12" t="s">
        <v>27</v>
      </c>
    </row>
    <row r="104" spans="1:11" x14ac:dyDescent="0.25">
      <c r="A104" s="1" t="s">
        <v>11</v>
      </c>
      <c r="B104" s="1" t="s">
        <v>13</v>
      </c>
      <c r="C104" s="12">
        <v>2</v>
      </c>
      <c r="D104" s="1" t="s">
        <v>25</v>
      </c>
      <c r="E104" s="1" t="s">
        <v>153</v>
      </c>
      <c r="F104" s="1" t="s">
        <v>44</v>
      </c>
      <c r="G104" s="16">
        <v>1</v>
      </c>
      <c r="H104" s="2">
        <v>50</v>
      </c>
      <c r="I104" s="6">
        <f t="shared" si="1"/>
        <v>50</v>
      </c>
      <c r="J104" s="12">
        <v>15</v>
      </c>
      <c r="K104" s="12" t="s">
        <v>27</v>
      </c>
    </row>
    <row r="105" spans="1:11" x14ac:dyDescent="0.25">
      <c r="A105" s="1" t="s">
        <v>11</v>
      </c>
      <c r="B105" s="1" t="s">
        <v>13</v>
      </c>
      <c r="C105" s="12">
        <v>2</v>
      </c>
      <c r="D105" s="1" t="s">
        <v>25</v>
      </c>
      <c r="E105" s="1" t="s">
        <v>154</v>
      </c>
      <c r="F105" s="1" t="s">
        <v>12</v>
      </c>
      <c r="G105" s="16">
        <v>1</v>
      </c>
      <c r="H105" s="2">
        <v>17</v>
      </c>
      <c r="I105" s="6">
        <f t="shared" si="1"/>
        <v>17</v>
      </c>
      <c r="J105" s="12">
        <v>5</v>
      </c>
      <c r="K105" s="12" t="s">
        <v>66</v>
      </c>
    </row>
    <row r="106" spans="1:11" x14ac:dyDescent="0.25">
      <c r="A106" s="1" t="s">
        <v>11</v>
      </c>
      <c r="B106" s="1" t="s">
        <v>13</v>
      </c>
      <c r="C106" s="12">
        <v>2</v>
      </c>
      <c r="D106" s="1" t="s">
        <v>25</v>
      </c>
      <c r="E106" s="1" t="s">
        <v>155</v>
      </c>
      <c r="F106" s="1" t="s">
        <v>156</v>
      </c>
      <c r="G106" s="16">
        <v>1</v>
      </c>
      <c r="H106" s="2">
        <v>0</v>
      </c>
      <c r="I106" s="6">
        <f t="shared" si="1"/>
        <v>0</v>
      </c>
      <c r="J106" s="12">
        <v>15</v>
      </c>
      <c r="K106" s="12" t="s">
        <v>27</v>
      </c>
    </row>
    <row r="107" spans="1:11" x14ac:dyDescent="0.25">
      <c r="A107" s="1" t="s">
        <v>11</v>
      </c>
      <c r="B107" s="1" t="s">
        <v>13</v>
      </c>
      <c r="C107" s="12">
        <v>2</v>
      </c>
      <c r="D107" s="1" t="s">
        <v>25</v>
      </c>
      <c r="E107" s="1" t="s">
        <v>157</v>
      </c>
      <c r="F107" s="1" t="s">
        <v>158</v>
      </c>
      <c r="G107" s="16">
        <v>2</v>
      </c>
      <c r="H107" s="2">
        <v>60</v>
      </c>
      <c r="I107" s="6">
        <f t="shared" si="1"/>
        <v>120</v>
      </c>
      <c r="J107" s="12">
        <v>15</v>
      </c>
      <c r="K107" s="12" t="s">
        <v>27</v>
      </c>
    </row>
    <row r="108" spans="1:11" x14ac:dyDescent="0.25">
      <c r="A108" s="1" t="s">
        <v>11</v>
      </c>
      <c r="B108" s="1" t="s">
        <v>13</v>
      </c>
      <c r="C108" s="12">
        <v>2</v>
      </c>
      <c r="D108" s="1" t="s">
        <v>25</v>
      </c>
      <c r="E108" s="1" t="s">
        <v>159</v>
      </c>
      <c r="F108" s="1" t="s">
        <v>160</v>
      </c>
      <c r="G108" s="16">
        <v>1</v>
      </c>
      <c r="H108" s="2">
        <v>100000</v>
      </c>
      <c r="I108" s="6">
        <f t="shared" si="1"/>
        <v>100000</v>
      </c>
      <c r="J108" s="12">
        <v>10</v>
      </c>
      <c r="K108" s="12" t="s">
        <v>59</v>
      </c>
    </row>
    <row r="109" spans="1:11" x14ac:dyDescent="0.25">
      <c r="A109" s="1" t="s">
        <v>11</v>
      </c>
      <c r="B109" s="1" t="s">
        <v>13</v>
      </c>
      <c r="C109" s="12">
        <v>2</v>
      </c>
      <c r="D109" s="1" t="s">
        <v>25</v>
      </c>
      <c r="E109" s="1" t="s">
        <v>161</v>
      </c>
      <c r="F109" s="1" t="s">
        <v>12</v>
      </c>
      <c r="G109" s="16">
        <v>1</v>
      </c>
      <c r="H109" s="2">
        <v>75</v>
      </c>
      <c r="I109" s="6">
        <f t="shared" si="1"/>
        <v>75</v>
      </c>
      <c r="J109" s="12">
        <v>5</v>
      </c>
      <c r="K109" s="12" t="s">
        <v>27</v>
      </c>
    </row>
    <row r="110" spans="1:11" x14ac:dyDescent="0.25">
      <c r="A110" s="1" t="s">
        <v>11</v>
      </c>
      <c r="B110" s="1" t="s">
        <v>13</v>
      </c>
      <c r="C110" s="12">
        <v>2</v>
      </c>
      <c r="D110" s="1" t="s">
        <v>25</v>
      </c>
      <c r="E110" s="1" t="s">
        <v>162</v>
      </c>
      <c r="F110" s="1" t="s">
        <v>12</v>
      </c>
      <c r="G110" s="16">
        <v>2</v>
      </c>
      <c r="H110" s="2">
        <v>17.440000000000001</v>
      </c>
      <c r="I110" s="6">
        <f t="shared" si="1"/>
        <v>34.880000000000003</v>
      </c>
      <c r="J110" s="12">
        <v>5</v>
      </c>
      <c r="K110" s="12" t="s">
        <v>27</v>
      </c>
    </row>
    <row r="111" spans="1:11" x14ac:dyDescent="0.25">
      <c r="A111" s="1" t="s">
        <v>11</v>
      </c>
      <c r="B111" s="1" t="s">
        <v>13</v>
      </c>
      <c r="C111" s="12">
        <v>2</v>
      </c>
      <c r="D111" s="1" t="s">
        <v>25</v>
      </c>
      <c r="E111" s="1" t="s">
        <v>163</v>
      </c>
      <c r="F111" s="1" t="s">
        <v>12</v>
      </c>
      <c r="G111" s="16">
        <v>4</v>
      </c>
      <c r="H111" s="2">
        <v>4.4000000000000004</v>
      </c>
      <c r="I111" s="6">
        <f t="shared" si="1"/>
        <v>17.600000000000001</v>
      </c>
      <c r="J111" s="12">
        <v>5</v>
      </c>
      <c r="K111" s="12" t="s">
        <v>27</v>
      </c>
    </row>
    <row r="112" spans="1:11" x14ac:dyDescent="0.25">
      <c r="A112" s="1" t="s">
        <v>11</v>
      </c>
      <c r="B112" s="1" t="s">
        <v>13</v>
      </c>
      <c r="C112" s="12">
        <v>2</v>
      </c>
      <c r="D112" s="1" t="s">
        <v>25</v>
      </c>
      <c r="E112" s="1" t="s">
        <v>164</v>
      </c>
      <c r="F112" s="1" t="s">
        <v>165</v>
      </c>
      <c r="G112" s="16">
        <v>1</v>
      </c>
      <c r="H112" s="2">
        <v>72.2</v>
      </c>
      <c r="I112" s="6">
        <f t="shared" si="1"/>
        <v>72.2</v>
      </c>
      <c r="J112" s="12">
        <v>5</v>
      </c>
      <c r="K112" s="12" t="s">
        <v>27</v>
      </c>
    </row>
    <row r="113" spans="1:11" x14ac:dyDescent="0.25">
      <c r="A113" s="1" t="s">
        <v>11</v>
      </c>
      <c r="B113" s="1" t="s">
        <v>13</v>
      </c>
      <c r="C113" s="12">
        <v>2</v>
      </c>
      <c r="D113" s="1" t="s">
        <v>25</v>
      </c>
      <c r="E113" s="1" t="s">
        <v>166</v>
      </c>
      <c r="F113" s="1" t="s">
        <v>165</v>
      </c>
      <c r="G113" s="16">
        <v>1</v>
      </c>
      <c r="H113" s="2">
        <v>30.4</v>
      </c>
      <c r="I113" s="6">
        <f t="shared" si="1"/>
        <v>30.4</v>
      </c>
      <c r="J113" s="12">
        <v>5</v>
      </c>
      <c r="K113" s="12" t="s">
        <v>27</v>
      </c>
    </row>
    <row r="114" spans="1:11" x14ac:dyDescent="0.25">
      <c r="A114" s="1" t="s">
        <v>11</v>
      </c>
      <c r="B114" s="1" t="s">
        <v>13</v>
      </c>
      <c r="C114" s="12">
        <v>2</v>
      </c>
      <c r="D114" s="1" t="s">
        <v>25</v>
      </c>
      <c r="E114" s="1" t="s">
        <v>167</v>
      </c>
      <c r="F114" s="1" t="s">
        <v>12</v>
      </c>
      <c r="G114" s="16">
        <v>1</v>
      </c>
      <c r="H114" s="2">
        <v>208</v>
      </c>
      <c r="I114" s="6">
        <f t="shared" si="1"/>
        <v>208</v>
      </c>
      <c r="J114" s="12">
        <v>5</v>
      </c>
      <c r="K114" s="12" t="s">
        <v>27</v>
      </c>
    </row>
    <row r="115" spans="1:11" x14ac:dyDescent="0.25">
      <c r="A115" s="1" t="s">
        <v>11</v>
      </c>
      <c r="B115" s="1" t="s">
        <v>13</v>
      </c>
      <c r="C115" s="12">
        <v>2</v>
      </c>
      <c r="D115" s="1" t="s">
        <v>25</v>
      </c>
      <c r="E115" s="1" t="s">
        <v>168</v>
      </c>
      <c r="F115" s="1" t="s">
        <v>12</v>
      </c>
      <c r="G115" s="16">
        <v>1</v>
      </c>
      <c r="H115" s="2">
        <v>184.4</v>
      </c>
      <c r="I115" s="6">
        <f t="shared" si="1"/>
        <v>184.4</v>
      </c>
      <c r="J115" s="12">
        <v>10</v>
      </c>
      <c r="K115" s="12" t="s">
        <v>27</v>
      </c>
    </row>
    <row r="116" spans="1:11" x14ac:dyDescent="0.25">
      <c r="A116" s="1" t="s">
        <v>11</v>
      </c>
      <c r="B116" s="1" t="s">
        <v>13</v>
      </c>
      <c r="C116" s="12">
        <v>2</v>
      </c>
      <c r="D116" s="1" t="s">
        <v>25</v>
      </c>
      <c r="E116" s="1" t="s">
        <v>169</v>
      </c>
      <c r="F116" s="1" t="s">
        <v>12</v>
      </c>
      <c r="G116" s="16">
        <v>3</v>
      </c>
      <c r="H116" s="2">
        <v>51.2</v>
      </c>
      <c r="I116" s="6">
        <f t="shared" si="1"/>
        <v>153.60000000000002</v>
      </c>
      <c r="J116" s="12">
        <v>5</v>
      </c>
      <c r="K116" s="12" t="s">
        <v>27</v>
      </c>
    </row>
    <row r="117" spans="1:11" x14ac:dyDescent="0.25">
      <c r="A117" s="1" t="s">
        <v>11</v>
      </c>
      <c r="B117" s="1" t="s">
        <v>13</v>
      </c>
      <c r="C117" s="12">
        <v>2</v>
      </c>
      <c r="D117" s="1" t="s">
        <v>25</v>
      </c>
      <c r="E117" s="1" t="s">
        <v>170</v>
      </c>
      <c r="F117" s="1" t="s">
        <v>12</v>
      </c>
      <c r="G117" s="16">
        <v>100</v>
      </c>
      <c r="H117" s="2">
        <v>57.6</v>
      </c>
      <c r="I117" s="6">
        <f t="shared" si="1"/>
        <v>5760</v>
      </c>
      <c r="J117" s="12">
        <v>10</v>
      </c>
      <c r="K117" s="12" t="s">
        <v>27</v>
      </c>
    </row>
    <row r="118" spans="1:11" x14ac:dyDescent="0.25">
      <c r="A118" s="1" t="s">
        <v>11</v>
      </c>
      <c r="B118" s="1" t="s">
        <v>13</v>
      </c>
      <c r="C118" s="12">
        <v>2</v>
      </c>
      <c r="D118" s="1" t="s">
        <v>25</v>
      </c>
      <c r="E118" s="1" t="s">
        <v>171</v>
      </c>
      <c r="F118" s="1" t="s">
        <v>12</v>
      </c>
      <c r="G118" s="16">
        <v>5</v>
      </c>
      <c r="H118" s="2">
        <v>56.4</v>
      </c>
      <c r="I118" s="6">
        <f t="shared" si="1"/>
        <v>282</v>
      </c>
      <c r="J118" s="12">
        <v>5</v>
      </c>
      <c r="K118" s="12" t="s">
        <v>27</v>
      </c>
    </row>
    <row r="119" spans="1:11" x14ac:dyDescent="0.25">
      <c r="A119" s="1" t="s">
        <v>11</v>
      </c>
      <c r="B119" s="1" t="s">
        <v>13</v>
      </c>
      <c r="C119" s="12">
        <v>2</v>
      </c>
      <c r="D119" s="1" t="s">
        <v>25</v>
      </c>
      <c r="E119" s="1" t="s">
        <v>172</v>
      </c>
      <c r="F119" s="1" t="s">
        <v>173</v>
      </c>
      <c r="G119" s="16">
        <v>16</v>
      </c>
      <c r="H119" s="2">
        <v>24</v>
      </c>
      <c r="I119" s="6">
        <f t="shared" si="1"/>
        <v>384</v>
      </c>
      <c r="J119" s="12">
        <v>5</v>
      </c>
      <c r="K119" s="12" t="s">
        <v>27</v>
      </c>
    </row>
    <row r="120" spans="1:11" ht="30" x14ac:dyDescent="0.25">
      <c r="A120" s="1" t="s">
        <v>11</v>
      </c>
      <c r="B120" s="1" t="s">
        <v>13</v>
      </c>
      <c r="C120" s="12">
        <v>2</v>
      </c>
      <c r="D120" s="1" t="s">
        <v>25</v>
      </c>
      <c r="E120" s="1" t="s">
        <v>174</v>
      </c>
      <c r="F120" s="1" t="s">
        <v>175</v>
      </c>
      <c r="G120" s="16">
        <v>1</v>
      </c>
      <c r="H120" s="2">
        <v>8920</v>
      </c>
      <c r="I120" s="6">
        <f t="shared" si="1"/>
        <v>8920</v>
      </c>
      <c r="J120" s="12">
        <v>20</v>
      </c>
      <c r="K120" s="12" t="s">
        <v>27</v>
      </c>
    </row>
    <row r="121" spans="1:11" ht="30" x14ac:dyDescent="0.25">
      <c r="A121" s="1" t="s">
        <v>11</v>
      </c>
      <c r="B121" s="1" t="s">
        <v>13</v>
      </c>
      <c r="C121" s="12">
        <v>2</v>
      </c>
      <c r="D121" s="1" t="s">
        <v>25</v>
      </c>
      <c r="E121" s="1" t="s">
        <v>176</v>
      </c>
      <c r="F121" s="1" t="s">
        <v>177</v>
      </c>
      <c r="G121" s="16">
        <v>1</v>
      </c>
      <c r="H121" s="2">
        <v>8920</v>
      </c>
      <c r="I121" s="6">
        <f t="shared" si="1"/>
        <v>8920</v>
      </c>
      <c r="J121" s="12">
        <v>20</v>
      </c>
      <c r="K121" s="12" t="s">
        <v>27</v>
      </c>
    </row>
    <row r="122" spans="1:11" x14ac:dyDescent="0.25">
      <c r="A122" s="1" t="s">
        <v>11</v>
      </c>
      <c r="B122" s="1" t="s">
        <v>13</v>
      </c>
      <c r="C122" s="12">
        <v>2</v>
      </c>
      <c r="D122" s="1" t="s">
        <v>25</v>
      </c>
      <c r="E122" s="1" t="s">
        <v>178</v>
      </c>
      <c r="F122" s="1" t="s">
        <v>179</v>
      </c>
      <c r="G122" s="16">
        <v>1</v>
      </c>
      <c r="H122" s="2">
        <v>67.599999999999994</v>
      </c>
      <c r="I122" s="6">
        <f t="shared" si="1"/>
        <v>67.599999999999994</v>
      </c>
      <c r="J122" s="12">
        <v>5</v>
      </c>
      <c r="K122" s="12" t="s">
        <v>27</v>
      </c>
    </row>
    <row r="123" spans="1:11" x14ac:dyDescent="0.25">
      <c r="A123" s="1" t="s">
        <v>11</v>
      </c>
      <c r="B123" s="1" t="s">
        <v>13</v>
      </c>
      <c r="C123" s="12">
        <v>2</v>
      </c>
      <c r="D123" s="1" t="s">
        <v>25</v>
      </c>
      <c r="E123" s="1" t="s">
        <v>180</v>
      </c>
      <c r="F123" s="1" t="s">
        <v>181</v>
      </c>
      <c r="G123" s="16">
        <v>2</v>
      </c>
      <c r="H123" s="2">
        <v>9.69</v>
      </c>
      <c r="I123" s="6">
        <f t="shared" si="1"/>
        <v>19.38</v>
      </c>
      <c r="J123" s="12">
        <v>5</v>
      </c>
      <c r="K123" s="12" t="s">
        <v>27</v>
      </c>
    </row>
    <row r="124" spans="1:11" x14ac:dyDescent="0.25">
      <c r="A124" s="1" t="s">
        <v>11</v>
      </c>
      <c r="B124" s="1" t="s">
        <v>13</v>
      </c>
      <c r="C124" s="12">
        <v>2</v>
      </c>
      <c r="D124" s="1" t="s">
        <v>25</v>
      </c>
      <c r="E124" s="1" t="s">
        <v>182</v>
      </c>
      <c r="F124" s="1" t="s">
        <v>183</v>
      </c>
      <c r="G124" s="16">
        <v>2</v>
      </c>
      <c r="H124" s="2">
        <v>6.92</v>
      </c>
      <c r="I124" s="6">
        <f t="shared" si="1"/>
        <v>13.84</v>
      </c>
      <c r="J124" s="12">
        <v>5</v>
      </c>
      <c r="K124" s="12" t="s">
        <v>27</v>
      </c>
    </row>
    <row r="125" spans="1:11" x14ac:dyDescent="0.25">
      <c r="A125" s="9" t="s">
        <v>11</v>
      </c>
      <c r="B125" s="9" t="s">
        <v>13</v>
      </c>
      <c r="C125" s="13">
        <v>2</v>
      </c>
      <c r="D125" s="9" t="s">
        <v>25</v>
      </c>
      <c r="E125" s="9" t="s">
        <v>184</v>
      </c>
      <c r="F125" s="9" t="s">
        <v>185</v>
      </c>
      <c r="G125" s="17">
        <v>2</v>
      </c>
      <c r="H125" s="10">
        <v>454.88</v>
      </c>
      <c r="I125" s="11">
        <f t="shared" si="1"/>
        <v>909.76</v>
      </c>
      <c r="J125" s="13">
        <v>5</v>
      </c>
      <c r="K125" s="13" t="s">
        <v>27</v>
      </c>
    </row>
    <row r="128" spans="1:11" x14ac:dyDescent="0.25">
      <c r="J128" s="19">
        <f>SUM(J10:J127)</f>
        <v>1094</v>
      </c>
    </row>
  </sheetData>
  <mergeCells count="2">
    <mergeCell ref="A5:K5"/>
    <mergeCell ref="A6:K6"/>
  </mergeCells>
  <pageMargins left="0.7" right="0.7" top="0.75" bottom="0.75" header="0.3" footer="0.3"/>
  <pageSetup paperSize="5" scale="5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8"/>
  <sheetViews>
    <sheetView zoomScale="90" zoomScaleNormal="90" workbookViewId="0">
      <selection activeCell="E1" sqref="A1:K6"/>
    </sheetView>
  </sheetViews>
  <sheetFormatPr baseColWidth="10" defaultRowHeight="15" x14ac:dyDescent="0.25"/>
  <cols>
    <col min="1" max="1" width="18.85546875" customWidth="1"/>
    <col min="2" max="2" width="24.28515625" customWidth="1"/>
    <col min="3" max="3" width="16.7109375" style="18" customWidth="1"/>
    <col min="4" max="4" width="25.7109375" customWidth="1"/>
    <col min="5" max="5" width="24.5703125" customWidth="1"/>
    <col min="6" max="6" width="27.85546875" customWidth="1"/>
    <col min="7" max="7" width="11.7109375" style="14" customWidth="1"/>
    <col min="8" max="8" width="15.140625" customWidth="1"/>
    <col min="9" max="9" width="14.5703125" customWidth="1"/>
    <col min="10" max="10" width="21" style="14" customWidth="1"/>
    <col min="11" max="11" width="11.42578125" style="14"/>
  </cols>
  <sheetData>
    <row r="1" spans="1:11" x14ac:dyDescent="0.25">
      <c r="A1" s="14"/>
      <c r="B1" s="14"/>
      <c r="C1"/>
      <c r="F1" s="30"/>
      <c r="G1"/>
      <c r="J1"/>
      <c r="K1"/>
    </row>
    <row r="2" spans="1:11" x14ac:dyDescent="0.25">
      <c r="A2" s="14"/>
      <c r="B2" s="14"/>
      <c r="C2"/>
      <c r="F2" s="30"/>
      <c r="G2"/>
      <c r="J2"/>
      <c r="K2"/>
    </row>
    <row r="3" spans="1:11" x14ac:dyDescent="0.25">
      <c r="A3" s="14"/>
      <c r="B3" s="14"/>
      <c r="C3"/>
      <c r="F3" s="30"/>
      <c r="G3"/>
      <c r="J3"/>
      <c r="K3"/>
    </row>
    <row r="4" spans="1:11" x14ac:dyDescent="0.25">
      <c r="A4" s="14"/>
      <c r="B4" s="14"/>
      <c r="C4"/>
      <c r="F4" s="30"/>
      <c r="G4"/>
      <c r="J4"/>
      <c r="K4"/>
    </row>
    <row r="5" spans="1:11" ht="21" x14ac:dyDescent="0.35">
      <c r="A5" s="31" t="s">
        <v>279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7.25" x14ac:dyDescent="0.3">
      <c r="A6" s="32" t="s">
        <v>278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5">
      <c r="A7" s="14"/>
      <c r="B7" s="14"/>
      <c r="C7"/>
      <c r="F7" s="30"/>
      <c r="G7"/>
      <c r="J7"/>
      <c r="K7"/>
    </row>
    <row r="8" spans="1:11" x14ac:dyDescent="0.25">
      <c r="C8" s="14"/>
      <c r="G8" s="18"/>
    </row>
    <row r="9" spans="1:11" x14ac:dyDescent="0.25">
      <c r="A9" s="21" t="s">
        <v>0</v>
      </c>
      <c r="B9" s="21" t="s">
        <v>1</v>
      </c>
      <c r="C9" s="25" t="s">
        <v>2</v>
      </c>
      <c r="D9" s="21" t="s">
        <v>3</v>
      </c>
      <c r="E9" s="21" t="s">
        <v>4</v>
      </c>
      <c r="F9" s="21" t="s">
        <v>5</v>
      </c>
      <c r="G9" s="21" t="s">
        <v>6</v>
      </c>
      <c r="H9" s="21" t="s">
        <v>7</v>
      </c>
      <c r="I9" s="21" t="s">
        <v>8</v>
      </c>
      <c r="J9" s="21" t="s">
        <v>9</v>
      </c>
      <c r="K9" s="21" t="s">
        <v>10</v>
      </c>
    </row>
    <row r="10" spans="1:11" x14ac:dyDescent="0.25">
      <c r="A10" s="3" t="s">
        <v>11</v>
      </c>
      <c r="B10" s="3" t="s">
        <v>13</v>
      </c>
      <c r="C10" s="26">
        <v>3</v>
      </c>
      <c r="D10" s="3" t="s">
        <v>186</v>
      </c>
      <c r="E10" s="3" t="s">
        <v>187</v>
      </c>
      <c r="F10" s="3" t="s">
        <v>12</v>
      </c>
      <c r="G10" s="28">
        <v>2</v>
      </c>
      <c r="H10" s="4">
        <v>16.84</v>
      </c>
      <c r="I10" s="5">
        <f>+G10*H10</f>
        <v>33.68</v>
      </c>
      <c r="J10" s="28">
        <v>50</v>
      </c>
      <c r="K10" s="28" t="s">
        <v>27</v>
      </c>
    </row>
    <row r="11" spans="1:11" x14ac:dyDescent="0.25">
      <c r="A11" s="3" t="s">
        <v>11</v>
      </c>
      <c r="B11" s="3" t="s">
        <v>13</v>
      </c>
      <c r="C11" s="26">
        <v>3</v>
      </c>
      <c r="D11" s="3" t="s">
        <v>186</v>
      </c>
      <c r="E11" s="3" t="s">
        <v>188</v>
      </c>
      <c r="F11" s="3" t="s">
        <v>12</v>
      </c>
      <c r="G11" s="28">
        <v>1</v>
      </c>
      <c r="H11" s="4">
        <v>15.12</v>
      </c>
      <c r="I11" s="5">
        <f t="shared" ref="I11:I74" si="0">+G11*H11</f>
        <v>15.12</v>
      </c>
      <c r="J11" s="28">
        <v>100</v>
      </c>
      <c r="K11" s="28" t="s">
        <v>27</v>
      </c>
    </row>
    <row r="12" spans="1:11" x14ac:dyDescent="0.25">
      <c r="A12" s="3" t="s">
        <v>11</v>
      </c>
      <c r="B12" s="3" t="s">
        <v>13</v>
      </c>
      <c r="C12" s="26">
        <v>3</v>
      </c>
      <c r="D12" s="3" t="s">
        <v>186</v>
      </c>
      <c r="E12" s="3" t="s">
        <v>189</v>
      </c>
      <c r="F12" s="3" t="s">
        <v>12</v>
      </c>
      <c r="G12" s="28">
        <v>1</v>
      </c>
      <c r="H12" s="4">
        <v>191.64</v>
      </c>
      <c r="I12" s="5">
        <f t="shared" si="0"/>
        <v>191.64</v>
      </c>
      <c r="J12" s="28">
        <v>50</v>
      </c>
      <c r="K12" s="28" t="s">
        <v>27</v>
      </c>
    </row>
    <row r="13" spans="1:11" ht="30" x14ac:dyDescent="0.25">
      <c r="A13" s="3" t="s">
        <v>11</v>
      </c>
      <c r="B13" s="3" t="s">
        <v>13</v>
      </c>
      <c r="C13" s="26">
        <v>3</v>
      </c>
      <c r="D13" s="3" t="s">
        <v>186</v>
      </c>
      <c r="E13" s="3" t="s">
        <v>190</v>
      </c>
      <c r="F13" s="3" t="s">
        <v>191</v>
      </c>
      <c r="G13" s="28">
        <v>1</v>
      </c>
      <c r="H13" s="4">
        <v>22.8</v>
      </c>
      <c r="I13" s="5">
        <f t="shared" si="0"/>
        <v>22.8</v>
      </c>
      <c r="J13" s="28">
        <v>100</v>
      </c>
      <c r="K13" s="28" t="s">
        <v>27</v>
      </c>
    </row>
    <row r="14" spans="1:11" ht="30" x14ac:dyDescent="0.25">
      <c r="A14" s="3" t="s">
        <v>11</v>
      </c>
      <c r="B14" s="3" t="s">
        <v>13</v>
      </c>
      <c r="C14" s="26">
        <v>3</v>
      </c>
      <c r="D14" s="3" t="s">
        <v>186</v>
      </c>
      <c r="E14" s="3" t="s">
        <v>192</v>
      </c>
      <c r="F14" s="3" t="s">
        <v>193</v>
      </c>
      <c r="G14" s="28">
        <v>1</v>
      </c>
      <c r="H14" s="4">
        <v>26.45</v>
      </c>
      <c r="I14" s="5">
        <f t="shared" si="0"/>
        <v>26.45</v>
      </c>
      <c r="J14" s="28">
        <v>50</v>
      </c>
      <c r="K14" s="28" t="s">
        <v>27</v>
      </c>
    </row>
    <row r="15" spans="1:11" ht="30" x14ac:dyDescent="0.25">
      <c r="A15" s="3" t="s">
        <v>11</v>
      </c>
      <c r="B15" s="3" t="s">
        <v>13</v>
      </c>
      <c r="C15" s="26">
        <v>3</v>
      </c>
      <c r="D15" s="3" t="s">
        <v>186</v>
      </c>
      <c r="E15" s="3" t="s">
        <v>194</v>
      </c>
      <c r="F15" s="3" t="s">
        <v>195</v>
      </c>
      <c r="G15" s="28">
        <v>16</v>
      </c>
      <c r="H15" s="4">
        <v>19.38</v>
      </c>
      <c r="I15" s="5">
        <f t="shared" si="0"/>
        <v>310.08</v>
      </c>
      <c r="J15" s="28">
        <v>50</v>
      </c>
      <c r="K15" s="28" t="s">
        <v>27</v>
      </c>
    </row>
    <row r="16" spans="1:11" ht="30" x14ac:dyDescent="0.25">
      <c r="A16" s="3" t="s">
        <v>11</v>
      </c>
      <c r="B16" s="3" t="s">
        <v>13</v>
      </c>
      <c r="C16" s="26">
        <v>3</v>
      </c>
      <c r="D16" s="3" t="s">
        <v>186</v>
      </c>
      <c r="E16" s="3" t="s">
        <v>196</v>
      </c>
      <c r="F16" s="3" t="s">
        <v>12</v>
      </c>
      <c r="G16" s="28">
        <v>12</v>
      </c>
      <c r="H16" s="4">
        <v>5.95</v>
      </c>
      <c r="I16" s="5">
        <f t="shared" si="0"/>
        <v>71.400000000000006</v>
      </c>
      <c r="J16" s="28">
        <v>50</v>
      </c>
      <c r="K16" s="28" t="s">
        <v>27</v>
      </c>
    </row>
    <row r="17" spans="1:11" x14ac:dyDescent="0.25">
      <c r="A17" s="3" t="s">
        <v>11</v>
      </c>
      <c r="B17" s="3" t="s">
        <v>13</v>
      </c>
      <c r="C17" s="26">
        <v>3</v>
      </c>
      <c r="D17" s="3" t="s">
        <v>186</v>
      </c>
      <c r="E17" s="3" t="s">
        <v>197</v>
      </c>
      <c r="F17" s="3" t="s">
        <v>12</v>
      </c>
      <c r="G17" s="28">
        <v>1</v>
      </c>
      <c r="H17" s="4">
        <v>77.08</v>
      </c>
      <c r="I17" s="5">
        <f t="shared" si="0"/>
        <v>77.08</v>
      </c>
      <c r="J17" s="28">
        <v>100</v>
      </c>
      <c r="K17" s="28" t="s">
        <v>27</v>
      </c>
    </row>
    <row r="18" spans="1:11" x14ac:dyDescent="0.25">
      <c r="A18" s="3" t="s">
        <v>11</v>
      </c>
      <c r="B18" s="3" t="s">
        <v>13</v>
      </c>
      <c r="C18" s="26">
        <v>3</v>
      </c>
      <c r="D18" s="3" t="s">
        <v>186</v>
      </c>
      <c r="E18" s="3" t="s">
        <v>198</v>
      </c>
      <c r="F18" s="3" t="s">
        <v>199</v>
      </c>
      <c r="G18" s="28">
        <v>1</v>
      </c>
      <c r="H18" s="4">
        <v>110.5</v>
      </c>
      <c r="I18" s="5">
        <f t="shared" si="0"/>
        <v>110.5</v>
      </c>
      <c r="J18" s="28">
        <v>100</v>
      </c>
      <c r="K18" s="28" t="s">
        <v>200</v>
      </c>
    </row>
    <row r="19" spans="1:11" x14ac:dyDescent="0.25">
      <c r="A19" s="3" t="s">
        <v>11</v>
      </c>
      <c r="B19" s="3" t="s">
        <v>13</v>
      </c>
      <c r="C19" s="26">
        <v>3</v>
      </c>
      <c r="D19" s="3" t="s">
        <v>186</v>
      </c>
      <c r="E19" s="3" t="s">
        <v>201</v>
      </c>
      <c r="F19" s="3" t="s">
        <v>12</v>
      </c>
      <c r="G19" s="28">
        <v>3</v>
      </c>
      <c r="H19" s="4">
        <v>4</v>
      </c>
      <c r="I19" s="5">
        <f t="shared" si="0"/>
        <v>12</v>
      </c>
      <c r="J19" s="28">
        <v>100</v>
      </c>
      <c r="K19" s="28" t="s">
        <v>27</v>
      </c>
    </row>
    <row r="20" spans="1:11" x14ac:dyDescent="0.25">
      <c r="A20" s="3" t="s">
        <v>11</v>
      </c>
      <c r="B20" s="3" t="s">
        <v>13</v>
      </c>
      <c r="C20" s="26">
        <v>3</v>
      </c>
      <c r="D20" s="3" t="s">
        <v>186</v>
      </c>
      <c r="E20" s="3" t="s">
        <v>202</v>
      </c>
      <c r="F20" s="3" t="s">
        <v>12</v>
      </c>
      <c r="G20" s="28">
        <v>2</v>
      </c>
      <c r="H20" s="4">
        <v>1.7</v>
      </c>
      <c r="I20" s="5">
        <f t="shared" si="0"/>
        <v>3.4</v>
      </c>
      <c r="J20" s="28">
        <v>100</v>
      </c>
      <c r="K20" s="28" t="s">
        <v>27</v>
      </c>
    </row>
    <row r="21" spans="1:11" x14ac:dyDescent="0.25">
      <c r="A21" s="3" t="s">
        <v>11</v>
      </c>
      <c r="B21" s="3" t="s">
        <v>13</v>
      </c>
      <c r="C21" s="26">
        <v>3</v>
      </c>
      <c r="D21" s="3" t="s">
        <v>186</v>
      </c>
      <c r="E21" s="3" t="s">
        <v>203</v>
      </c>
      <c r="F21" s="3" t="s">
        <v>12</v>
      </c>
      <c r="G21" s="28">
        <v>1</v>
      </c>
      <c r="H21" s="4">
        <v>7</v>
      </c>
      <c r="I21" s="5">
        <f t="shared" si="0"/>
        <v>7</v>
      </c>
      <c r="J21" s="28">
        <v>100</v>
      </c>
      <c r="K21" s="28" t="s">
        <v>27</v>
      </c>
    </row>
    <row r="22" spans="1:11" x14ac:dyDescent="0.25">
      <c r="A22" s="3" t="s">
        <v>11</v>
      </c>
      <c r="B22" s="3" t="s">
        <v>13</v>
      </c>
      <c r="C22" s="26">
        <v>3</v>
      </c>
      <c r="D22" s="3" t="s">
        <v>186</v>
      </c>
      <c r="E22" s="3" t="s">
        <v>204</v>
      </c>
      <c r="F22" s="3" t="s">
        <v>12</v>
      </c>
      <c r="G22" s="28">
        <v>1</v>
      </c>
      <c r="H22" s="4">
        <v>10</v>
      </c>
      <c r="I22" s="5">
        <f t="shared" si="0"/>
        <v>10</v>
      </c>
      <c r="J22" s="28">
        <v>100</v>
      </c>
      <c r="K22" s="28" t="s">
        <v>27</v>
      </c>
    </row>
    <row r="23" spans="1:11" x14ac:dyDescent="0.25">
      <c r="A23" s="3" t="s">
        <v>11</v>
      </c>
      <c r="B23" s="3" t="s">
        <v>13</v>
      </c>
      <c r="C23" s="26">
        <v>3</v>
      </c>
      <c r="D23" s="3" t="s">
        <v>186</v>
      </c>
      <c r="E23" s="3" t="s">
        <v>205</v>
      </c>
      <c r="F23" s="3" t="s">
        <v>206</v>
      </c>
      <c r="G23" s="28">
        <v>100</v>
      </c>
      <c r="H23" s="4">
        <v>2.65</v>
      </c>
      <c r="I23" s="5">
        <f t="shared" si="0"/>
        <v>265</v>
      </c>
      <c r="J23" s="28">
        <v>100</v>
      </c>
      <c r="K23" s="28" t="s">
        <v>200</v>
      </c>
    </row>
    <row r="24" spans="1:11" x14ac:dyDescent="0.25">
      <c r="A24" s="3" t="s">
        <v>11</v>
      </c>
      <c r="B24" s="3" t="s">
        <v>13</v>
      </c>
      <c r="C24" s="26">
        <v>3</v>
      </c>
      <c r="D24" s="3" t="s">
        <v>186</v>
      </c>
      <c r="E24" s="3" t="s">
        <v>207</v>
      </c>
      <c r="F24" s="3" t="s">
        <v>206</v>
      </c>
      <c r="G24" s="28">
        <v>50</v>
      </c>
      <c r="H24" s="4">
        <v>11.4</v>
      </c>
      <c r="I24" s="5">
        <f t="shared" si="0"/>
        <v>570</v>
      </c>
      <c r="J24" s="28">
        <v>100</v>
      </c>
      <c r="K24" s="28" t="s">
        <v>200</v>
      </c>
    </row>
    <row r="25" spans="1:11" x14ac:dyDescent="0.25">
      <c r="A25" s="3" t="s">
        <v>11</v>
      </c>
      <c r="B25" s="3" t="s">
        <v>13</v>
      </c>
      <c r="C25" s="26">
        <v>3</v>
      </c>
      <c r="D25" s="3" t="s">
        <v>186</v>
      </c>
      <c r="E25" s="3" t="s">
        <v>208</v>
      </c>
      <c r="F25" s="3" t="s">
        <v>12</v>
      </c>
      <c r="G25" s="28">
        <v>1</v>
      </c>
      <c r="H25" s="4">
        <v>4.32</v>
      </c>
      <c r="I25" s="5">
        <f t="shared" si="0"/>
        <v>4.32</v>
      </c>
      <c r="J25" s="28">
        <v>100</v>
      </c>
      <c r="K25" s="28" t="s">
        <v>27</v>
      </c>
    </row>
    <row r="26" spans="1:11" x14ac:dyDescent="0.25">
      <c r="A26" s="3" t="s">
        <v>11</v>
      </c>
      <c r="B26" s="3" t="s">
        <v>13</v>
      </c>
      <c r="C26" s="26">
        <v>3</v>
      </c>
      <c r="D26" s="3" t="s">
        <v>186</v>
      </c>
      <c r="E26" s="3" t="s">
        <v>209</v>
      </c>
      <c r="F26" s="3" t="s">
        <v>12</v>
      </c>
      <c r="G26" s="28">
        <v>3</v>
      </c>
      <c r="H26" s="4">
        <v>17.52</v>
      </c>
      <c r="I26" s="5">
        <f t="shared" si="0"/>
        <v>52.56</v>
      </c>
      <c r="J26" s="28">
        <v>100</v>
      </c>
      <c r="K26" s="28" t="s">
        <v>27</v>
      </c>
    </row>
    <row r="27" spans="1:11" x14ac:dyDescent="0.25">
      <c r="A27" s="3" t="s">
        <v>11</v>
      </c>
      <c r="B27" s="3" t="s">
        <v>13</v>
      </c>
      <c r="C27" s="26">
        <v>3</v>
      </c>
      <c r="D27" s="3" t="s">
        <v>186</v>
      </c>
      <c r="E27" s="3" t="s">
        <v>210</v>
      </c>
      <c r="F27" s="3" t="s">
        <v>12</v>
      </c>
      <c r="G27" s="28">
        <v>4</v>
      </c>
      <c r="H27" s="4">
        <v>8</v>
      </c>
      <c r="I27" s="5">
        <f t="shared" si="0"/>
        <v>32</v>
      </c>
      <c r="J27" s="28">
        <v>100</v>
      </c>
      <c r="K27" s="28" t="s">
        <v>27</v>
      </c>
    </row>
    <row r="28" spans="1:11" x14ac:dyDescent="0.25">
      <c r="A28" s="3" t="s">
        <v>11</v>
      </c>
      <c r="B28" s="3" t="s">
        <v>13</v>
      </c>
      <c r="C28" s="26">
        <v>3</v>
      </c>
      <c r="D28" s="3" t="s">
        <v>186</v>
      </c>
      <c r="E28" s="3" t="s">
        <v>211</v>
      </c>
      <c r="F28" s="3" t="s">
        <v>12</v>
      </c>
      <c r="G28" s="28">
        <v>1</v>
      </c>
      <c r="H28" s="4">
        <v>4</v>
      </c>
      <c r="I28" s="5">
        <f t="shared" si="0"/>
        <v>4</v>
      </c>
      <c r="J28" s="28">
        <v>50</v>
      </c>
      <c r="K28" s="28" t="s">
        <v>27</v>
      </c>
    </row>
    <row r="29" spans="1:11" x14ac:dyDescent="0.25">
      <c r="A29" s="3" t="s">
        <v>11</v>
      </c>
      <c r="B29" s="3" t="s">
        <v>13</v>
      </c>
      <c r="C29" s="26">
        <v>3</v>
      </c>
      <c r="D29" s="3" t="s">
        <v>186</v>
      </c>
      <c r="E29" s="3" t="s">
        <v>212</v>
      </c>
      <c r="F29" s="3" t="s">
        <v>12</v>
      </c>
      <c r="G29" s="28">
        <v>1</v>
      </c>
      <c r="H29" s="4">
        <v>45.6</v>
      </c>
      <c r="I29" s="5">
        <f t="shared" si="0"/>
        <v>45.6</v>
      </c>
      <c r="J29" s="28">
        <v>50</v>
      </c>
      <c r="K29" s="28" t="s">
        <v>27</v>
      </c>
    </row>
    <row r="30" spans="1:11" ht="45" x14ac:dyDescent="0.25">
      <c r="A30" s="3" t="s">
        <v>11</v>
      </c>
      <c r="B30" s="3" t="s">
        <v>13</v>
      </c>
      <c r="C30" s="26">
        <v>3</v>
      </c>
      <c r="D30" s="3" t="s">
        <v>186</v>
      </c>
      <c r="E30" s="3" t="s">
        <v>213</v>
      </c>
      <c r="F30" s="3" t="s">
        <v>214</v>
      </c>
      <c r="G30" s="28">
        <v>1</v>
      </c>
      <c r="H30" s="4">
        <v>5600</v>
      </c>
      <c r="I30" s="5">
        <f t="shared" si="0"/>
        <v>5600</v>
      </c>
      <c r="J30" s="28">
        <v>100</v>
      </c>
      <c r="K30" s="28" t="s">
        <v>200</v>
      </c>
    </row>
    <row r="31" spans="1:11" x14ac:dyDescent="0.25">
      <c r="A31" s="3" t="s">
        <v>11</v>
      </c>
      <c r="B31" s="3" t="s">
        <v>13</v>
      </c>
      <c r="C31" s="26">
        <v>3</v>
      </c>
      <c r="D31" s="3" t="s">
        <v>186</v>
      </c>
      <c r="E31" s="3" t="s">
        <v>215</v>
      </c>
      <c r="F31" s="3" t="s">
        <v>12</v>
      </c>
      <c r="G31" s="28">
        <v>10</v>
      </c>
      <c r="H31" s="4">
        <v>0.55000000000000004</v>
      </c>
      <c r="I31" s="5">
        <f t="shared" si="0"/>
        <v>5.5</v>
      </c>
      <c r="J31" s="28">
        <v>100</v>
      </c>
      <c r="K31" s="28" t="s">
        <v>27</v>
      </c>
    </row>
    <row r="32" spans="1:11" x14ac:dyDescent="0.25">
      <c r="A32" s="3" t="s">
        <v>11</v>
      </c>
      <c r="B32" s="3" t="s">
        <v>13</v>
      </c>
      <c r="C32" s="26">
        <v>3</v>
      </c>
      <c r="D32" s="3" t="s">
        <v>186</v>
      </c>
      <c r="E32" s="3" t="s">
        <v>216</v>
      </c>
      <c r="F32" s="3" t="s">
        <v>12</v>
      </c>
      <c r="G32" s="28">
        <v>1</v>
      </c>
      <c r="H32" s="4">
        <v>1.8</v>
      </c>
      <c r="I32" s="5">
        <f t="shared" si="0"/>
        <v>1.8</v>
      </c>
      <c r="J32" s="28">
        <v>100</v>
      </c>
      <c r="K32" s="28" t="s">
        <v>27</v>
      </c>
    </row>
    <row r="33" spans="1:11" ht="30" x14ac:dyDescent="0.25">
      <c r="A33" s="3" t="s">
        <v>11</v>
      </c>
      <c r="B33" s="3" t="s">
        <v>13</v>
      </c>
      <c r="C33" s="26">
        <v>3</v>
      </c>
      <c r="D33" s="3" t="s">
        <v>186</v>
      </c>
      <c r="E33" s="3" t="s">
        <v>217</v>
      </c>
      <c r="F33" s="3" t="s">
        <v>12</v>
      </c>
      <c r="G33" s="28">
        <v>1</v>
      </c>
      <c r="H33" s="4">
        <v>45</v>
      </c>
      <c r="I33" s="5">
        <f t="shared" si="0"/>
        <v>45</v>
      </c>
      <c r="J33" s="28">
        <v>100</v>
      </c>
      <c r="K33" s="28" t="s">
        <v>27</v>
      </c>
    </row>
    <row r="34" spans="1:11" x14ac:dyDescent="0.25">
      <c r="A34" s="3" t="s">
        <v>11</v>
      </c>
      <c r="B34" s="3" t="s">
        <v>13</v>
      </c>
      <c r="C34" s="26">
        <v>3</v>
      </c>
      <c r="D34" s="3" t="s">
        <v>186</v>
      </c>
      <c r="E34" s="3" t="s">
        <v>218</v>
      </c>
      <c r="F34" s="3" t="s">
        <v>12</v>
      </c>
      <c r="G34" s="28">
        <v>10</v>
      </c>
      <c r="H34" s="4">
        <v>6</v>
      </c>
      <c r="I34" s="5">
        <f t="shared" si="0"/>
        <v>60</v>
      </c>
      <c r="J34" s="28">
        <v>100</v>
      </c>
      <c r="K34" s="28" t="s">
        <v>27</v>
      </c>
    </row>
    <row r="35" spans="1:11" x14ac:dyDescent="0.25">
      <c r="A35" s="3" t="s">
        <v>11</v>
      </c>
      <c r="B35" s="3" t="s">
        <v>13</v>
      </c>
      <c r="C35" s="26">
        <v>3</v>
      </c>
      <c r="D35" s="3" t="s">
        <v>186</v>
      </c>
      <c r="E35" s="3" t="s">
        <v>219</v>
      </c>
      <c r="F35" s="3" t="s">
        <v>12</v>
      </c>
      <c r="G35" s="28">
        <v>1</v>
      </c>
      <c r="H35" s="4">
        <v>90.61</v>
      </c>
      <c r="I35" s="5">
        <f t="shared" si="0"/>
        <v>90.61</v>
      </c>
      <c r="J35" s="28">
        <v>100</v>
      </c>
      <c r="K35" s="28" t="s">
        <v>27</v>
      </c>
    </row>
    <row r="36" spans="1:11" x14ac:dyDescent="0.25">
      <c r="A36" s="3" t="s">
        <v>11</v>
      </c>
      <c r="B36" s="3" t="s">
        <v>13</v>
      </c>
      <c r="C36" s="26">
        <v>3</v>
      </c>
      <c r="D36" s="3" t="s">
        <v>186</v>
      </c>
      <c r="E36" s="3" t="s">
        <v>220</v>
      </c>
      <c r="F36" s="3" t="s">
        <v>221</v>
      </c>
      <c r="G36" s="28">
        <v>1</v>
      </c>
      <c r="H36" s="4">
        <v>34.08</v>
      </c>
      <c r="I36" s="5">
        <f t="shared" si="0"/>
        <v>34.08</v>
      </c>
      <c r="J36" s="28">
        <v>100</v>
      </c>
      <c r="K36" s="28" t="s">
        <v>27</v>
      </c>
    </row>
    <row r="37" spans="1:11" x14ac:dyDescent="0.25">
      <c r="A37" s="3" t="s">
        <v>11</v>
      </c>
      <c r="B37" s="3" t="s">
        <v>13</v>
      </c>
      <c r="C37" s="26">
        <v>3</v>
      </c>
      <c r="D37" s="3" t="s">
        <v>186</v>
      </c>
      <c r="E37" s="3" t="s">
        <v>222</v>
      </c>
      <c r="F37" s="3" t="s">
        <v>223</v>
      </c>
      <c r="G37" s="28">
        <v>6</v>
      </c>
      <c r="H37" s="4">
        <v>5.17</v>
      </c>
      <c r="I37" s="5">
        <f t="shared" si="0"/>
        <v>31.02</v>
      </c>
      <c r="J37" s="28">
        <v>100</v>
      </c>
      <c r="K37" s="28" t="s">
        <v>27</v>
      </c>
    </row>
    <row r="38" spans="1:11" x14ac:dyDescent="0.25">
      <c r="A38" s="3" t="s">
        <v>11</v>
      </c>
      <c r="B38" s="3" t="s">
        <v>13</v>
      </c>
      <c r="C38" s="26">
        <v>3</v>
      </c>
      <c r="D38" s="3" t="s">
        <v>186</v>
      </c>
      <c r="E38" s="3" t="s">
        <v>224</v>
      </c>
      <c r="F38" s="3" t="s">
        <v>225</v>
      </c>
      <c r="G38" s="28">
        <v>10</v>
      </c>
      <c r="H38" s="4">
        <v>1.1200000000000001</v>
      </c>
      <c r="I38" s="5">
        <f t="shared" si="0"/>
        <v>11.200000000000001</v>
      </c>
      <c r="J38" s="28">
        <v>50</v>
      </c>
      <c r="K38" s="28" t="s">
        <v>27</v>
      </c>
    </row>
    <row r="39" spans="1:11" x14ac:dyDescent="0.25">
      <c r="A39" s="3" t="s">
        <v>11</v>
      </c>
      <c r="B39" s="3" t="s">
        <v>13</v>
      </c>
      <c r="C39" s="26">
        <v>3</v>
      </c>
      <c r="D39" s="3" t="s">
        <v>186</v>
      </c>
      <c r="E39" s="3" t="s">
        <v>226</v>
      </c>
      <c r="F39" s="3" t="s">
        <v>227</v>
      </c>
      <c r="G39" s="28">
        <v>10</v>
      </c>
      <c r="H39" s="4">
        <v>0.65</v>
      </c>
      <c r="I39" s="5">
        <f t="shared" si="0"/>
        <v>6.5</v>
      </c>
      <c r="J39" s="28">
        <v>100</v>
      </c>
      <c r="K39" s="28" t="s">
        <v>27</v>
      </c>
    </row>
    <row r="40" spans="1:11" x14ac:dyDescent="0.25">
      <c r="A40" s="3" t="s">
        <v>11</v>
      </c>
      <c r="B40" s="3" t="s">
        <v>13</v>
      </c>
      <c r="C40" s="26">
        <v>3</v>
      </c>
      <c r="D40" s="3" t="s">
        <v>186</v>
      </c>
      <c r="E40" s="3" t="s">
        <v>228</v>
      </c>
      <c r="F40" s="3" t="s">
        <v>12</v>
      </c>
      <c r="G40" s="28">
        <v>1</v>
      </c>
      <c r="H40" s="4">
        <v>8.8000000000000007</v>
      </c>
      <c r="I40" s="5">
        <f t="shared" si="0"/>
        <v>8.8000000000000007</v>
      </c>
      <c r="J40" s="28">
        <v>50</v>
      </c>
      <c r="K40" s="28" t="s">
        <v>27</v>
      </c>
    </row>
    <row r="41" spans="1:11" x14ac:dyDescent="0.25">
      <c r="A41" s="3" t="s">
        <v>11</v>
      </c>
      <c r="B41" s="3" t="s">
        <v>13</v>
      </c>
      <c r="C41" s="26">
        <v>3</v>
      </c>
      <c r="D41" s="3" t="s">
        <v>186</v>
      </c>
      <c r="E41" s="3" t="s">
        <v>229</v>
      </c>
      <c r="F41" s="3" t="s">
        <v>12</v>
      </c>
      <c r="G41" s="28">
        <v>2</v>
      </c>
      <c r="H41" s="4">
        <v>3.2</v>
      </c>
      <c r="I41" s="5">
        <f t="shared" si="0"/>
        <v>6.4</v>
      </c>
      <c r="J41" s="28">
        <v>50</v>
      </c>
      <c r="K41" s="28" t="s">
        <v>27</v>
      </c>
    </row>
    <row r="42" spans="1:11" x14ac:dyDescent="0.25">
      <c r="A42" s="3" t="s">
        <v>11</v>
      </c>
      <c r="B42" s="3" t="s">
        <v>13</v>
      </c>
      <c r="C42" s="26">
        <v>3</v>
      </c>
      <c r="D42" s="3" t="s">
        <v>186</v>
      </c>
      <c r="E42" s="3" t="s">
        <v>230</v>
      </c>
      <c r="F42" s="3" t="s">
        <v>12</v>
      </c>
      <c r="G42" s="28">
        <v>4</v>
      </c>
      <c r="H42" s="4">
        <v>12.8</v>
      </c>
      <c r="I42" s="5">
        <f t="shared" si="0"/>
        <v>51.2</v>
      </c>
      <c r="J42" s="28">
        <v>50</v>
      </c>
      <c r="K42" s="28" t="s">
        <v>27</v>
      </c>
    </row>
    <row r="43" spans="1:11" x14ac:dyDescent="0.25">
      <c r="A43" s="3" t="s">
        <v>11</v>
      </c>
      <c r="B43" s="3" t="s">
        <v>13</v>
      </c>
      <c r="C43" s="26">
        <v>3</v>
      </c>
      <c r="D43" s="3" t="s">
        <v>186</v>
      </c>
      <c r="E43" s="3" t="s">
        <v>231</v>
      </c>
      <c r="F43" s="3" t="s">
        <v>232</v>
      </c>
      <c r="G43" s="28">
        <v>1</v>
      </c>
      <c r="H43" s="4">
        <v>6750</v>
      </c>
      <c r="I43" s="5">
        <f t="shared" si="0"/>
        <v>6750</v>
      </c>
      <c r="J43" s="28">
        <v>100</v>
      </c>
      <c r="K43" s="28" t="s">
        <v>200</v>
      </c>
    </row>
    <row r="44" spans="1:11" ht="30" x14ac:dyDescent="0.25">
      <c r="A44" s="3" t="s">
        <v>11</v>
      </c>
      <c r="B44" s="3" t="s">
        <v>13</v>
      </c>
      <c r="C44" s="26">
        <v>3</v>
      </c>
      <c r="D44" s="3" t="s">
        <v>186</v>
      </c>
      <c r="E44" s="3" t="s">
        <v>233</v>
      </c>
      <c r="F44" s="3" t="s">
        <v>234</v>
      </c>
      <c r="G44" s="28">
        <v>1</v>
      </c>
      <c r="H44" s="4">
        <v>3750</v>
      </c>
      <c r="I44" s="5">
        <f t="shared" si="0"/>
        <v>3750</v>
      </c>
      <c r="J44" s="28">
        <v>100</v>
      </c>
      <c r="K44" s="28" t="s">
        <v>66</v>
      </c>
    </row>
    <row r="45" spans="1:11" x14ac:dyDescent="0.25">
      <c r="A45" s="3" t="s">
        <v>11</v>
      </c>
      <c r="B45" s="3" t="s">
        <v>13</v>
      </c>
      <c r="C45" s="26">
        <v>3</v>
      </c>
      <c r="D45" s="3" t="s">
        <v>186</v>
      </c>
      <c r="E45" s="3" t="s">
        <v>235</v>
      </c>
      <c r="F45" s="3" t="s">
        <v>12</v>
      </c>
      <c r="G45" s="28">
        <v>1</v>
      </c>
      <c r="H45" s="4">
        <v>109.6</v>
      </c>
      <c r="I45" s="5">
        <f t="shared" si="0"/>
        <v>109.6</v>
      </c>
      <c r="J45" s="28">
        <v>50</v>
      </c>
      <c r="K45" s="28" t="s">
        <v>27</v>
      </c>
    </row>
    <row r="46" spans="1:11" x14ac:dyDescent="0.25">
      <c r="A46" s="3" t="s">
        <v>11</v>
      </c>
      <c r="B46" s="3" t="s">
        <v>13</v>
      </c>
      <c r="C46" s="26">
        <v>3</v>
      </c>
      <c r="D46" s="3" t="s">
        <v>186</v>
      </c>
      <c r="E46" s="3" t="s">
        <v>236</v>
      </c>
      <c r="F46" s="3" t="s">
        <v>237</v>
      </c>
      <c r="G46" s="28">
        <v>4</v>
      </c>
      <c r="H46" s="4">
        <v>0.85</v>
      </c>
      <c r="I46" s="5">
        <f t="shared" si="0"/>
        <v>3.4</v>
      </c>
      <c r="J46" s="28">
        <v>50</v>
      </c>
      <c r="K46" s="28" t="s">
        <v>27</v>
      </c>
    </row>
    <row r="47" spans="1:11" x14ac:dyDescent="0.25">
      <c r="A47" s="3" t="s">
        <v>11</v>
      </c>
      <c r="B47" s="3" t="s">
        <v>13</v>
      </c>
      <c r="C47" s="26">
        <v>3</v>
      </c>
      <c r="D47" s="3" t="s">
        <v>186</v>
      </c>
      <c r="E47" s="3" t="s">
        <v>238</v>
      </c>
      <c r="F47" s="3" t="s">
        <v>239</v>
      </c>
      <c r="G47" s="28">
        <v>10</v>
      </c>
      <c r="H47" s="4">
        <v>0.65</v>
      </c>
      <c r="I47" s="5">
        <f t="shared" si="0"/>
        <v>6.5</v>
      </c>
      <c r="J47" s="28">
        <v>50</v>
      </c>
      <c r="K47" s="28" t="s">
        <v>27</v>
      </c>
    </row>
    <row r="48" spans="1:11" x14ac:dyDescent="0.25">
      <c r="A48" s="3" t="s">
        <v>11</v>
      </c>
      <c r="B48" s="3" t="s">
        <v>13</v>
      </c>
      <c r="C48" s="26">
        <v>3</v>
      </c>
      <c r="D48" s="3" t="s">
        <v>186</v>
      </c>
      <c r="E48" s="3" t="s">
        <v>240</v>
      </c>
      <c r="F48" s="3" t="s">
        <v>241</v>
      </c>
      <c r="G48" s="28">
        <v>4</v>
      </c>
      <c r="H48" s="4">
        <v>0.84</v>
      </c>
      <c r="I48" s="5">
        <f t="shared" si="0"/>
        <v>3.36</v>
      </c>
      <c r="J48" s="28">
        <v>100</v>
      </c>
      <c r="K48" s="28" t="s">
        <v>27</v>
      </c>
    </row>
    <row r="49" spans="1:11" x14ac:dyDescent="0.25">
      <c r="A49" s="3" t="s">
        <v>11</v>
      </c>
      <c r="B49" s="3" t="s">
        <v>13</v>
      </c>
      <c r="C49" s="26">
        <v>3</v>
      </c>
      <c r="D49" s="3" t="s">
        <v>186</v>
      </c>
      <c r="E49" s="3" t="s">
        <v>242</v>
      </c>
      <c r="F49" s="3" t="s">
        <v>12</v>
      </c>
      <c r="G49" s="28">
        <v>20</v>
      </c>
      <c r="H49" s="4">
        <v>1.1200000000000001</v>
      </c>
      <c r="I49" s="5">
        <f t="shared" si="0"/>
        <v>22.400000000000002</v>
      </c>
      <c r="J49" s="28">
        <v>100</v>
      </c>
      <c r="K49" s="28" t="s">
        <v>27</v>
      </c>
    </row>
    <row r="50" spans="1:11" x14ac:dyDescent="0.25">
      <c r="A50" s="3" t="s">
        <v>11</v>
      </c>
      <c r="B50" s="3" t="s">
        <v>13</v>
      </c>
      <c r="C50" s="26">
        <v>3</v>
      </c>
      <c r="D50" s="3" t="s">
        <v>186</v>
      </c>
      <c r="E50" s="3" t="s">
        <v>243</v>
      </c>
      <c r="F50" s="3" t="s">
        <v>244</v>
      </c>
      <c r="G50" s="28">
        <v>1</v>
      </c>
      <c r="H50" s="4">
        <v>22.04</v>
      </c>
      <c r="I50" s="5">
        <f t="shared" si="0"/>
        <v>22.04</v>
      </c>
      <c r="J50" s="28">
        <v>100</v>
      </c>
      <c r="K50" s="28" t="s">
        <v>27</v>
      </c>
    </row>
    <row r="51" spans="1:11" x14ac:dyDescent="0.25">
      <c r="A51" s="3" t="s">
        <v>11</v>
      </c>
      <c r="B51" s="3" t="s">
        <v>13</v>
      </c>
      <c r="C51" s="26">
        <v>3</v>
      </c>
      <c r="D51" s="3" t="s">
        <v>186</v>
      </c>
      <c r="E51" s="3" t="s">
        <v>245</v>
      </c>
      <c r="F51" s="3" t="s">
        <v>12</v>
      </c>
      <c r="G51" s="28">
        <v>5</v>
      </c>
      <c r="H51" s="4">
        <v>1.2</v>
      </c>
      <c r="I51" s="5">
        <f t="shared" si="0"/>
        <v>6</v>
      </c>
      <c r="J51" s="28">
        <v>100</v>
      </c>
      <c r="K51" s="28" t="s">
        <v>27</v>
      </c>
    </row>
    <row r="52" spans="1:11" x14ac:dyDescent="0.25">
      <c r="A52" s="3" t="s">
        <v>11</v>
      </c>
      <c r="B52" s="3" t="s">
        <v>13</v>
      </c>
      <c r="C52" s="26">
        <v>3</v>
      </c>
      <c r="D52" s="3" t="s">
        <v>186</v>
      </c>
      <c r="E52" s="3" t="s">
        <v>246</v>
      </c>
      <c r="F52" s="3" t="s">
        <v>12</v>
      </c>
      <c r="G52" s="28">
        <v>125</v>
      </c>
      <c r="H52" s="4">
        <v>0.35</v>
      </c>
      <c r="I52" s="5">
        <f t="shared" si="0"/>
        <v>43.75</v>
      </c>
      <c r="J52" s="28">
        <v>50</v>
      </c>
      <c r="K52" s="28" t="s">
        <v>27</v>
      </c>
    </row>
    <row r="53" spans="1:11" ht="30" x14ac:dyDescent="0.25">
      <c r="A53" s="3" t="s">
        <v>11</v>
      </c>
      <c r="B53" s="3" t="s">
        <v>13</v>
      </c>
      <c r="C53" s="26">
        <v>3</v>
      </c>
      <c r="D53" s="3" t="s">
        <v>186</v>
      </c>
      <c r="E53" s="3" t="s">
        <v>247</v>
      </c>
      <c r="F53" s="3" t="s">
        <v>12</v>
      </c>
      <c r="G53" s="28">
        <v>1</v>
      </c>
      <c r="H53" s="4">
        <v>11.5</v>
      </c>
      <c r="I53" s="5">
        <f t="shared" si="0"/>
        <v>11.5</v>
      </c>
      <c r="J53" s="28">
        <v>100</v>
      </c>
      <c r="K53" s="28" t="s">
        <v>27</v>
      </c>
    </row>
    <row r="54" spans="1:11" x14ac:dyDescent="0.25">
      <c r="A54" s="3" t="s">
        <v>11</v>
      </c>
      <c r="B54" s="3" t="s">
        <v>13</v>
      </c>
      <c r="C54" s="26">
        <v>3</v>
      </c>
      <c r="D54" s="3" t="s">
        <v>186</v>
      </c>
      <c r="E54" s="3" t="s">
        <v>248</v>
      </c>
      <c r="F54" s="3" t="s">
        <v>249</v>
      </c>
      <c r="G54" s="28">
        <v>8</v>
      </c>
      <c r="H54" s="4">
        <v>32.950000000000003</v>
      </c>
      <c r="I54" s="5">
        <f t="shared" si="0"/>
        <v>263.60000000000002</v>
      </c>
      <c r="J54" s="28">
        <v>100</v>
      </c>
      <c r="K54" s="28" t="s">
        <v>66</v>
      </c>
    </row>
    <row r="55" spans="1:11" ht="30" x14ac:dyDescent="0.25">
      <c r="A55" s="3" t="s">
        <v>11</v>
      </c>
      <c r="B55" s="3" t="s">
        <v>13</v>
      </c>
      <c r="C55" s="26">
        <v>3</v>
      </c>
      <c r="D55" s="3" t="s">
        <v>186</v>
      </c>
      <c r="E55" s="3" t="s">
        <v>250</v>
      </c>
      <c r="F55" s="3" t="s">
        <v>251</v>
      </c>
      <c r="G55" s="28">
        <v>4</v>
      </c>
      <c r="H55" s="4">
        <v>3.78</v>
      </c>
      <c r="I55" s="5">
        <f t="shared" si="0"/>
        <v>15.12</v>
      </c>
      <c r="J55" s="28">
        <v>50</v>
      </c>
      <c r="K55" s="28" t="s">
        <v>27</v>
      </c>
    </row>
    <row r="56" spans="1:11" x14ac:dyDescent="0.25">
      <c r="A56" s="3" t="s">
        <v>11</v>
      </c>
      <c r="B56" s="3" t="s">
        <v>13</v>
      </c>
      <c r="C56" s="26">
        <v>3</v>
      </c>
      <c r="D56" s="3" t="s">
        <v>186</v>
      </c>
      <c r="E56" s="3" t="s">
        <v>252</v>
      </c>
      <c r="F56" s="3" t="s">
        <v>12</v>
      </c>
      <c r="G56" s="28">
        <v>1</v>
      </c>
      <c r="H56" s="4">
        <v>2.5</v>
      </c>
      <c r="I56" s="5">
        <f t="shared" si="0"/>
        <v>2.5</v>
      </c>
      <c r="J56" s="28">
        <v>100</v>
      </c>
      <c r="K56" s="28" t="s">
        <v>27</v>
      </c>
    </row>
    <row r="57" spans="1:11" x14ac:dyDescent="0.25">
      <c r="A57" s="3" t="s">
        <v>11</v>
      </c>
      <c r="B57" s="3" t="s">
        <v>13</v>
      </c>
      <c r="C57" s="26">
        <v>3</v>
      </c>
      <c r="D57" s="3" t="s">
        <v>186</v>
      </c>
      <c r="E57" s="3" t="s">
        <v>253</v>
      </c>
      <c r="F57" s="3" t="s">
        <v>254</v>
      </c>
      <c r="G57" s="28">
        <v>1</v>
      </c>
      <c r="H57" s="4">
        <v>2.5</v>
      </c>
      <c r="I57" s="5">
        <f t="shared" si="0"/>
        <v>2.5</v>
      </c>
      <c r="J57" s="28">
        <v>100</v>
      </c>
      <c r="K57" s="28" t="s">
        <v>27</v>
      </c>
    </row>
    <row r="58" spans="1:11" x14ac:dyDescent="0.25">
      <c r="A58" s="3" t="s">
        <v>11</v>
      </c>
      <c r="B58" s="3" t="s">
        <v>13</v>
      </c>
      <c r="C58" s="26">
        <v>3</v>
      </c>
      <c r="D58" s="3" t="s">
        <v>186</v>
      </c>
      <c r="E58" s="3" t="s">
        <v>255</v>
      </c>
      <c r="F58" s="3" t="s">
        <v>95</v>
      </c>
      <c r="G58" s="28">
        <v>1</v>
      </c>
      <c r="H58" s="4">
        <v>0</v>
      </c>
      <c r="I58" s="5">
        <f t="shared" si="0"/>
        <v>0</v>
      </c>
      <c r="J58" s="28">
        <v>0</v>
      </c>
      <c r="K58" s="28" t="s">
        <v>200</v>
      </c>
    </row>
    <row r="59" spans="1:11" x14ac:dyDescent="0.25">
      <c r="A59" s="3" t="s">
        <v>11</v>
      </c>
      <c r="B59" s="3" t="s">
        <v>13</v>
      </c>
      <c r="C59" s="26">
        <v>3</v>
      </c>
      <c r="D59" s="3" t="s">
        <v>186</v>
      </c>
      <c r="E59" s="3" t="s">
        <v>256</v>
      </c>
      <c r="F59" s="3" t="s">
        <v>257</v>
      </c>
      <c r="G59" s="28">
        <v>1</v>
      </c>
      <c r="H59" s="4">
        <v>80.59</v>
      </c>
      <c r="I59" s="5">
        <f t="shared" si="0"/>
        <v>80.59</v>
      </c>
      <c r="J59" s="28">
        <v>100</v>
      </c>
      <c r="K59" s="28" t="s">
        <v>27</v>
      </c>
    </row>
    <row r="60" spans="1:11" x14ac:dyDescent="0.25">
      <c r="A60" s="3" t="s">
        <v>11</v>
      </c>
      <c r="B60" s="3" t="s">
        <v>13</v>
      </c>
      <c r="C60" s="26">
        <v>3</v>
      </c>
      <c r="D60" s="3" t="s">
        <v>186</v>
      </c>
      <c r="E60" s="3" t="s">
        <v>258</v>
      </c>
      <c r="F60" s="3" t="s">
        <v>12</v>
      </c>
      <c r="G60" s="28">
        <v>2</v>
      </c>
      <c r="H60" s="4">
        <v>3.6</v>
      </c>
      <c r="I60" s="5">
        <f t="shared" si="0"/>
        <v>7.2</v>
      </c>
      <c r="J60" s="28">
        <v>100</v>
      </c>
      <c r="K60" s="28" t="s">
        <v>27</v>
      </c>
    </row>
    <row r="61" spans="1:11" x14ac:dyDescent="0.25">
      <c r="A61" s="3" t="s">
        <v>11</v>
      </c>
      <c r="B61" s="3" t="s">
        <v>13</v>
      </c>
      <c r="C61" s="26">
        <v>3</v>
      </c>
      <c r="D61" s="3" t="s">
        <v>186</v>
      </c>
      <c r="E61" s="3" t="s">
        <v>259</v>
      </c>
      <c r="F61" s="3" t="s">
        <v>12</v>
      </c>
      <c r="G61" s="28">
        <v>1</v>
      </c>
      <c r="H61" s="4">
        <v>35</v>
      </c>
      <c r="I61" s="5">
        <f t="shared" si="0"/>
        <v>35</v>
      </c>
      <c r="J61" s="28">
        <v>100</v>
      </c>
      <c r="K61" s="28" t="s">
        <v>27</v>
      </c>
    </row>
    <row r="62" spans="1:11" x14ac:dyDescent="0.25">
      <c r="A62" s="3" t="s">
        <v>11</v>
      </c>
      <c r="B62" s="3" t="s">
        <v>13</v>
      </c>
      <c r="C62" s="26">
        <v>3</v>
      </c>
      <c r="D62" s="3" t="s">
        <v>186</v>
      </c>
      <c r="E62" s="3" t="s">
        <v>260</v>
      </c>
      <c r="F62" s="3" t="s">
        <v>12</v>
      </c>
      <c r="G62" s="28">
        <v>1</v>
      </c>
      <c r="H62" s="4">
        <v>44.8</v>
      </c>
      <c r="I62" s="5">
        <f t="shared" si="0"/>
        <v>44.8</v>
      </c>
      <c r="J62" s="28">
        <v>50</v>
      </c>
      <c r="K62" s="28" t="s">
        <v>27</v>
      </c>
    </row>
    <row r="63" spans="1:11" ht="30" x14ac:dyDescent="0.25">
      <c r="A63" s="3" t="s">
        <v>11</v>
      </c>
      <c r="B63" s="3" t="s">
        <v>13</v>
      </c>
      <c r="C63" s="26">
        <v>3</v>
      </c>
      <c r="D63" s="3" t="s">
        <v>186</v>
      </c>
      <c r="E63" s="3" t="s">
        <v>261</v>
      </c>
      <c r="F63" s="3" t="s">
        <v>12</v>
      </c>
      <c r="G63" s="28">
        <v>2</v>
      </c>
      <c r="H63" s="4">
        <v>0.72</v>
      </c>
      <c r="I63" s="5">
        <f t="shared" si="0"/>
        <v>1.44</v>
      </c>
      <c r="J63" s="28">
        <v>100</v>
      </c>
      <c r="K63" s="28" t="s">
        <v>27</v>
      </c>
    </row>
    <row r="64" spans="1:11" ht="30" x14ac:dyDescent="0.25">
      <c r="A64" s="3" t="s">
        <v>11</v>
      </c>
      <c r="B64" s="3" t="s">
        <v>13</v>
      </c>
      <c r="C64" s="26">
        <v>3</v>
      </c>
      <c r="D64" s="3" t="s">
        <v>186</v>
      </c>
      <c r="E64" s="3" t="s">
        <v>262</v>
      </c>
      <c r="F64" s="3" t="s">
        <v>12</v>
      </c>
      <c r="G64" s="28">
        <v>2</v>
      </c>
      <c r="H64" s="4">
        <v>0.72</v>
      </c>
      <c r="I64" s="5">
        <f t="shared" si="0"/>
        <v>1.44</v>
      </c>
      <c r="J64" s="28">
        <v>100</v>
      </c>
      <c r="K64" s="28" t="s">
        <v>27</v>
      </c>
    </row>
    <row r="65" spans="1:11" ht="30" x14ac:dyDescent="0.25">
      <c r="A65" s="3" t="s">
        <v>11</v>
      </c>
      <c r="B65" s="3" t="s">
        <v>13</v>
      </c>
      <c r="C65" s="26">
        <v>3</v>
      </c>
      <c r="D65" s="3" t="s">
        <v>186</v>
      </c>
      <c r="E65" s="3" t="s">
        <v>263</v>
      </c>
      <c r="F65" s="3" t="s">
        <v>12</v>
      </c>
      <c r="G65" s="28">
        <v>2</v>
      </c>
      <c r="H65" s="4">
        <v>0.4</v>
      </c>
      <c r="I65" s="5">
        <f t="shared" si="0"/>
        <v>0.8</v>
      </c>
      <c r="J65" s="28">
        <v>100</v>
      </c>
      <c r="K65" s="28" t="s">
        <v>27</v>
      </c>
    </row>
    <row r="66" spans="1:11" x14ac:dyDescent="0.25">
      <c r="A66" s="3" t="s">
        <v>11</v>
      </c>
      <c r="B66" s="3" t="s">
        <v>13</v>
      </c>
      <c r="C66" s="26">
        <v>3</v>
      </c>
      <c r="D66" s="3" t="s">
        <v>186</v>
      </c>
      <c r="E66" s="3" t="s">
        <v>264</v>
      </c>
      <c r="F66" s="3" t="s">
        <v>12</v>
      </c>
      <c r="G66" s="28">
        <v>2</v>
      </c>
      <c r="H66" s="4">
        <v>8</v>
      </c>
      <c r="I66" s="5">
        <f t="shared" si="0"/>
        <v>16</v>
      </c>
      <c r="J66" s="28">
        <v>100</v>
      </c>
      <c r="K66" s="28" t="s">
        <v>27</v>
      </c>
    </row>
    <row r="67" spans="1:11" x14ac:dyDescent="0.25">
      <c r="A67" s="3" t="s">
        <v>11</v>
      </c>
      <c r="B67" s="3" t="s">
        <v>13</v>
      </c>
      <c r="C67" s="26">
        <v>3</v>
      </c>
      <c r="D67" s="3" t="s">
        <v>186</v>
      </c>
      <c r="E67" s="3" t="s">
        <v>265</v>
      </c>
      <c r="F67" s="3" t="s">
        <v>266</v>
      </c>
      <c r="G67" s="28">
        <v>4</v>
      </c>
      <c r="H67" s="4">
        <v>1.74</v>
      </c>
      <c r="I67" s="5">
        <f t="shared" si="0"/>
        <v>6.96</v>
      </c>
      <c r="J67" s="28">
        <v>50</v>
      </c>
      <c r="K67" s="28" t="s">
        <v>27</v>
      </c>
    </row>
    <row r="68" spans="1:11" x14ac:dyDescent="0.25">
      <c r="A68" s="3" t="s">
        <v>11</v>
      </c>
      <c r="B68" s="3" t="s">
        <v>13</v>
      </c>
      <c r="C68" s="26">
        <v>3</v>
      </c>
      <c r="D68" s="3" t="s">
        <v>186</v>
      </c>
      <c r="E68" s="3" t="s">
        <v>267</v>
      </c>
      <c r="F68" s="3" t="s">
        <v>268</v>
      </c>
      <c r="G68" s="28">
        <v>4</v>
      </c>
      <c r="H68" s="4">
        <v>1.68</v>
      </c>
      <c r="I68" s="5">
        <f t="shared" si="0"/>
        <v>6.72</v>
      </c>
      <c r="J68" s="28">
        <v>100</v>
      </c>
      <c r="K68" s="28" t="s">
        <v>27</v>
      </c>
    </row>
    <row r="69" spans="1:11" x14ac:dyDescent="0.25">
      <c r="A69" s="3" t="s">
        <v>11</v>
      </c>
      <c r="B69" s="3" t="s">
        <v>13</v>
      </c>
      <c r="C69" s="26">
        <v>3</v>
      </c>
      <c r="D69" s="3" t="s">
        <v>186</v>
      </c>
      <c r="E69" s="3" t="s">
        <v>269</v>
      </c>
      <c r="F69" s="3" t="s">
        <v>12</v>
      </c>
      <c r="G69" s="28">
        <v>4</v>
      </c>
      <c r="H69" s="4">
        <v>4.4000000000000004</v>
      </c>
      <c r="I69" s="5">
        <f t="shared" si="0"/>
        <v>17.600000000000001</v>
      </c>
      <c r="J69" s="28">
        <v>100</v>
      </c>
      <c r="K69" s="28" t="s">
        <v>200</v>
      </c>
    </row>
    <row r="70" spans="1:11" x14ac:dyDescent="0.25">
      <c r="A70" s="3" t="s">
        <v>11</v>
      </c>
      <c r="B70" s="3" t="s">
        <v>13</v>
      </c>
      <c r="C70" s="26">
        <v>3</v>
      </c>
      <c r="D70" s="3" t="s">
        <v>186</v>
      </c>
      <c r="E70" s="3" t="s">
        <v>270</v>
      </c>
      <c r="F70" s="3" t="s">
        <v>271</v>
      </c>
      <c r="G70" s="28">
        <v>1</v>
      </c>
      <c r="H70" s="4">
        <v>103.03</v>
      </c>
      <c r="I70" s="5">
        <f t="shared" si="0"/>
        <v>103.03</v>
      </c>
      <c r="J70" s="28">
        <v>100</v>
      </c>
      <c r="K70" s="28" t="s">
        <v>27</v>
      </c>
    </row>
    <row r="71" spans="1:11" x14ac:dyDescent="0.25">
      <c r="A71" s="3" t="s">
        <v>11</v>
      </c>
      <c r="B71" s="3" t="s">
        <v>13</v>
      </c>
      <c r="C71" s="26">
        <v>3</v>
      </c>
      <c r="D71" s="3" t="s">
        <v>186</v>
      </c>
      <c r="E71" s="3" t="s">
        <v>272</v>
      </c>
      <c r="F71" s="3" t="s">
        <v>273</v>
      </c>
      <c r="G71" s="28">
        <v>5</v>
      </c>
      <c r="H71" s="4">
        <v>290.5</v>
      </c>
      <c r="I71" s="5">
        <f t="shared" si="0"/>
        <v>1452.5</v>
      </c>
      <c r="J71" s="28">
        <v>100</v>
      </c>
      <c r="K71" s="28" t="s">
        <v>27</v>
      </c>
    </row>
    <row r="72" spans="1:11" x14ac:dyDescent="0.25">
      <c r="A72" s="3" t="s">
        <v>11</v>
      </c>
      <c r="B72" s="3" t="s">
        <v>13</v>
      </c>
      <c r="C72" s="26">
        <v>3</v>
      </c>
      <c r="D72" s="3" t="s">
        <v>186</v>
      </c>
      <c r="E72" s="3" t="s">
        <v>172</v>
      </c>
      <c r="F72" s="3" t="s">
        <v>274</v>
      </c>
      <c r="G72" s="28">
        <v>16</v>
      </c>
      <c r="H72" s="4">
        <v>24</v>
      </c>
      <c r="I72" s="5">
        <f t="shared" si="0"/>
        <v>384</v>
      </c>
      <c r="J72" s="28">
        <v>100</v>
      </c>
      <c r="K72" s="28" t="s">
        <v>27</v>
      </c>
    </row>
    <row r="73" spans="1:11" x14ac:dyDescent="0.25">
      <c r="A73" s="3" t="s">
        <v>11</v>
      </c>
      <c r="B73" s="3" t="s">
        <v>13</v>
      </c>
      <c r="C73" s="26">
        <v>3</v>
      </c>
      <c r="D73" s="3" t="s">
        <v>186</v>
      </c>
      <c r="E73" s="3" t="s">
        <v>275</v>
      </c>
      <c r="F73" s="3" t="s">
        <v>12</v>
      </c>
      <c r="G73" s="28">
        <v>1</v>
      </c>
      <c r="H73" s="4">
        <v>485</v>
      </c>
      <c r="I73" s="5">
        <f t="shared" si="0"/>
        <v>485</v>
      </c>
      <c r="J73" s="28">
        <v>100</v>
      </c>
      <c r="K73" s="28" t="s">
        <v>200</v>
      </c>
    </row>
    <row r="74" spans="1:11" x14ac:dyDescent="0.25">
      <c r="A74" s="3" t="s">
        <v>11</v>
      </c>
      <c r="B74" s="3" t="s">
        <v>13</v>
      </c>
      <c r="C74" s="26">
        <v>3</v>
      </c>
      <c r="D74" s="3" t="s">
        <v>186</v>
      </c>
      <c r="E74" s="3" t="s">
        <v>276</v>
      </c>
      <c r="F74" s="3" t="s">
        <v>12</v>
      </c>
      <c r="G74" s="28">
        <v>1</v>
      </c>
      <c r="H74" s="4">
        <v>20.079999999999998</v>
      </c>
      <c r="I74" s="5">
        <f t="shared" si="0"/>
        <v>20.079999999999998</v>
      </c>
      <c r="J74" s="28">
        <v>100</v>
      </c>
      <c r="K74" s="28" t="s">
        <v>27</v>
      </c>
    </row>
    <row r="75" spans="1:11" x14ac:dyDescent="0.25">
      <c r="A75" s="22" t="s">
        <v>11</v>
      </c>
      <c r="B75" s="22" t="s">
        <v>13</v>
      </c>
      <c r="C75" s="27">
        <v>3</v>
      </c>
      <c r="D75" s="22" t="s">
        <v>186</v>
      </c>
      <c r="E75" s="22" t="s">
        <v>277</v>
      </c>
      <c r="F75" s="22" t="s">
        <v>12</v>
      </c>
      <c r="G75" s="29">
        <v>4</v>
      </c>
      <c r="H75" s="23">
        <v>18.12</v>
      </c>
      <c r="I75" s="24">
        <f t="shared" ref="I75" si="1">+G75*H75</f>
        <v>72.48</v>
      </c>
      <c r="J75" s="29">
        <v>50</v>
      </c>
      <c r="K75" s="29" t="s">
        <v>27</v>
      </c>
    </row>
    <row r="78" spans="1:11" x14ac:dyDescent="0.25">
      <c r="I78" s="7">
        <f>SUM(I10:I77)</f>
        <v>21564.649999999994</v>
      </c>
    </row>
  </sheetData>
  <mergeCells count="2">
    <mergeCell ref="A5:K5"/>
    <mergeCell ref="A6:K6"/>
  </mergeCells>
  <pageMargins left="0.7" right="0.7" top="0.75" bottom="0.75" header="0.3" footer="0.3"/>
  <pageSetup paperSize="5" scale="4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MAO</vt:lpstr>
      <vt:lpstr>RM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Drolet</dc:creator>
  <cp:lastModifiedBy>Ann Francoeur (externe)</cp:lastModifiedBy>
  <cp:lastPrinted>2017-04-25T20:39:33Z</cp:lastPrinted>
  <dcterms:created xsi:type="dcterms:W3CDTF">2017-04-25T19:51:50Z</dcterms:created>
  <dcterms:modified xsi:type="dcterms:W3CDTF">2025-04-04T12:33:25Z</dcterms:modified>
</cp:coreProperties>
</file>