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273_Conduite_machinerie_voirie_forestiere\BD\"/>
    </mc:Choice>
  </mc:AlternateContent>
  <bookViews>
    <workbookView xWindow="0" yWindow="0" windowWidth="9720" windowHeight="3690"/>
  </bookViews>
  <sheets>
    <sheet name="MAO" sheetId="1" r:id="rId1"/>
    <sheet name="RM" sheetId="2" r:id="rId2"/>
  </sheets>
  <definedNames>
    <definedName name="_xlnm._FilterDatabase" localSheetId="0" hidden="1">MAO!$A$7:$L$211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8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8" i="1"/>
  <c r="D3" i="2" l="1"/>
</calcChain>
</file>

<file path=xl/sharedStrings.xml><?xml version="1.0" encoding="utf-8"?>
<sst xmlns="http://schemas.openxmlformats.org/spreadsheetml/2006/main" count="2067" uniqueCount="590">
  <si>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</si>
  <si>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</si>
  <si>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</si>
  <si>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</si>
  <si>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</si>
  <si>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</si>
  <si>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</si>
  <si>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</si>
  <si>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</si>
  <si>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</si>
  <si>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</si>
  <si>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</si>
  <si>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</si>
  <si>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</si>
  <si>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</si>
  <si>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</si>
  <si>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</si>
  <si>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CONDUITE DE MACHINERIE LOURDE EN VOIRIE FORESTIÈRE - DEP 5273</t>
  </si>
  <si>
    <t>Conduite de machinerie lourde en voirie forestière</t>
  </si>
  <si>
    <t>Mobilier</t>
  </si>
  <si>
    <t>Armoire</t>
  </si>
  <si>
    <t>52 pieds cubes, en métal solide, 5 tablettes ajustables, portes renforcées, serrure, 24" X 48" X 78"</t>
  </si>
  <si>
    <t>Bureau d'enseignant</t>
  </si>
  <si>
    <t/>
  </si>
  <si>
    <t>Cabinet de rangement et garde-robe combinés</t>
  </si>
  <si>
    <t>En métal, portes avec serrure, penderie et tablettes, 18" X 36" X 78"</t>
  </si>
  <si>
    <t>Chaise</t>
  </si>
  <si>
    <t>Empilable</t>
  </si>
  <si>
    <t>En bois</t>
  </si>
  <si>
    <t>Classeur</t>
  </si>
  <si>
    <t>0,91 m X 0,45 m X 1,40m, 4 tiroirs, avec serrure</t>
  </si>
  <si>
    <t>Corbeille</t>
  </si>
  <si>
    <t>À rebus, capacité 44 gal,  24" de diamète, hauteur 31 1/2", polyéthylène</t>
  </si>
  <si>
    <t>Établi d'atelier en métal</t>
  </si>
  <si>
    <t>34" X 72" X 30", une tablette de 12", une bordure d'acier de 3 1/2" Un pour le personnel enseignant et 3 pour les élèves</t>
  </si>
  <si>
    <t>Étagère de rangement en métal</t>
  </si>
  <si>
    <t>18" X 36" X 85", unité de 6 tablettes, capacité 625 lbs par tablette</t>
  </si>
  <si>
    <t>18" X 36" X 72", 4 tablettes réglables, capacité 110 lb pour tablette, portes avec serrure</t>
  </si>
  <si>
    <t>18" X 48" X 72", 5 tablettes de 14 ga d'épaisseur, capacité 1 500 lb par tablette</t>
  </si>
  <si>
    <t>Étagère pour pièces et démonstrateurs</t>
  </si>
  <si>
    <t>métal, Rousseau D92-361587</t>
  </si>
  <si>
    <t>Évasement de tuyaux 3/16 à 1/2"</t>
  </si>
  <si>
    <t>Snap On</t>
  </si>
  <si>
    <t>Table de travail pour la classe</t>
  </si>
  <si>
    <t>0,76m X 1,2 m, piétement en métal, dessus en bois verni</t>
  </si>
  <si>
    <t>Table de travail pour le personnel enseignant</t>
  </si>
  <si>
    <t>1,52m X 0,90m X 0,73m, 1 tiroir utilitaire, 1 tiroir classeur avec serrure</t>
  </si>
  <si>
    <t>Table mobile</t>
  </si>
  <si>
    <t>Pour rétroprojecteur, 2 tablettes de travail ajustables, 4 roues en caoutchouc synthétique</t>
  </si>
  <si>
    <t>Unité de cases de rangement en acier</t>
  </si>
  <si>
    <t>Capacité de 600 lb, dimensions totales 12" X 36" X 85", 66 cases de 6" X 6" et 12 cases de 6" X 9"</t>
  </si>
  <si>
    <t>Appareillages et outillages</t>
  </si>
  <si>
    <t>About filetage femelle</t>
  </si>
  <si>
    <t>Type industriel interchangeable, prise 1/2" température d'utilisation -40C à + 107C, Pour accouplement d'accessoires à air</t>
  </si>
  <si>
    <t>About filetage mâle</t>
  </si>
  <si>
    <t>Type industriel interchangeable, prise 1/2" temp. D'utilisation -40 C à + 107 C, Pour accouplement d'accessoires à air.</t>
  </si>
  <si>
    <t>Adapteur (pour graisseur)</t>
  </si>
  <si>
    <t>+ coulisse, pour graisser les tendeurs de chaînes</t>
  </si>
  <si>
    <t>Adapteur pour douille à percussion, SAE</t>
  </si>
  <si>
    <t>1/2" femelle carré, 3/4" mâle carré, fini industriel noir</t>
  </si>
  <si>
    <t>3/4" femelle carré, 1/2" mâle carré, fini industriel noir</t>
  </si>
  <si>
    <t>Adapteur pour douille SAE</t>
  </si>
  <si>
    <t>Fini chrome, 3/8" femelle, 1/2" mâle, longueur 1  25/64"</t>
  </si>
  <si>
    <t>Fini chrome, 1/2" femelle, 3/4" mâle</t>
  </si>
  <si>
    <t>Fini chrome, 3/8" femelle, 1/4" mâle, longueur 1 3/64"</t>
  </si>
  <si>
    <t>Chrome, 1/4" femelle, 3/8" mâle, longueur 1 1/8"</t>
  </si>
  <si>
    <t>Fini chrome 3/4" femelle, 1/2" mâle</t>
  </si>
  <si>
    <t>Agrafeuse</t>
  </si>
  <si>
    <t>Robuste, pour usage intensif, capacité 105 agrafes, standard</t>
  </si>
  <si>
    <t>Aléseuse</t>
  </si>
  <si>
    <t>S'adapte à une perceuse électrique à prise de 3/8", pierre à sabler 1 1/2" par 3/8"</t>
  </si>
  <si>
    <t>S'adapte à une perceuse électrique à prise de 3/8", pierre à sabler 3" par 1/2"</t>
  </si>
  <si>
    <t>Bain de lavage d'atelier</t>
  </si>
  <si>
    <t>Modèle 70</t>
  </si>
  <si>
    <t>Baladeuse</t>
  </si>
  <si>
    <t>Longueur 35', grillage en acier pour protéger l'ampoule, ampoule anti-choc, 100W, fil 12/3 avec un fil de mise à la terre</t>
  </si>
  <si>
    <t>Bar levier à angle</t>
  </si>
  <si>
    <t>Longueur 16", manche hexagonal (5/8"), fini bleu</t>
  </si>
  <si>
    <t>Barre biche</t>
  </si>
  <si>
    <t>Manche hexagonal, longueur 24", diamètre 3/4"</t>
  </si>
  <si>
    <t>Barre de force, prise 1/2</t>
  </si>
  <si>
    <t xml:space="preserve">      </t>
  </si>
  <si>
    <t>Barre levier 12", 1/2"</t>
  </si>
  <si>
    <t>Barre levier 24", 3/4"</t>
  </si>
  <si>
    <t>Barre levier 60", pointe carée 1/2 X 12"</t>
  </si>
  <si>
    <t>Bloc de béton</t>
  </si>
  <si>
    <t>Armé, muni d'un crochet, deux tonnes</t>
  </si>
  <si>
    <t>Armé, muni d'un crochet, une tonne</t>
  </si>
  <si>
    <t>Boulon à œil</t>
  </si>
  <si>
    <t>1/2" fileté</t>
  </si>
  <si>
    <t>3/8", fileté</t>
  </si>
  <si>
    <t>5/16", fileté</t>
  </si>
  <si>
    <t>Brimballe coulissante, prise 3/4 X 11'</t>
  </si>
  <si>
    <t xml:space="preserve"> long. 20 7/16"</t>
  </si>
  <si>
    <t>Burin et poinçon</t>
  </si>
  <si>
    <t>plat, pointe, chasse goupille, bisanté</t>
  </si>
  <si>
    <t>Burin plat</t>
  </si>
  <si>
    <t>Burrette à pompe ordinaire</t>
  </si>
  <si>
    <t>Caméra numérique</t>
  </si>
  <si>
    <t>Caméra vidéo</t>
  </si>
  <si>
    <t>Portative, batterie rechargeable</t>
  </si>
  <si>
    <t>Camion de service, 3/4 de tonne, 4X4</t>
  </si>
  <si>
    <t>Moteur diesel, transmission manuelle 5 rapports, pneus LT215/85R 16D, roue de secours, batterie auxiliaire service dur, chauffe-moteur, boîte</t>
  </si>
  <si>
    <t>Camionnette cabine allongée 4X4</t>
  </si>
  <si>
    <t>Moteur diesel, transmission automatique, 4 rapports, pneus P215/70R 14SL, roue de secours, batterie service dur, chauffe-moteur, boîte 6'</t>
  </si>
  <si>
    <t>Canif</t>
  </si>
  <si>
    <t>Tout usage, robuste, lame de 4", muni d'un cran d'arrêt</t>
  </si>
  <si>
    <t>Chaîne de transport 1/2"</t>
  </si>
  <si>
    <t>Grade 70, plaquée or, longueur 24', facteur de sécurité 11 300 lb</t>
  </si>
  <si>
    <t>Chaîne de transport 3/8"</t>
  </si>
  <si>
    <t>Grade 70, plaquée or, longueur 20', facteur de sécurité 6 600 lb.</t>
  </si>
  <si>
    <t>Chargeur de batterie</t>
  </si>
  <si>
    <t>Industriel, 400 A, 12 V et 24 V, avec câbles de survoltage</t>
  </si>
  <si>
    <t>Chasse goupille 1/2"</t>
  </si>
  <si>
    <t>Citerne 3846 l</t>
  </si>
  <si>
    <t>avec pompe 12 volt et compteur</t>
  </si>
  <si>
    <t>Civières</t>
  </si>
  <si>
    <t>Clé à chaine, serre-tube 16", gros. 4"</t>
  </si>
  <si>
    <t>Clé à courroie gros. 1 à 5", 13 lbs</t>
  </si>
  <si>
    <t xml:space="preserve">poignée 12"      </t>
  </si>
  <si>
    <t>Clé à molette chrome 12 - 15 - 18 &amp; 24"</t>
  </si>
  <si>
    <t>Clé à tuyau 14 - 18 &amp; 24"           /ens</t>
  </si>
  <si>
    <t>Clé ajustable 10"</t>
  </si>
  <si>
    <t>Clé ajustable 8 à 20" , Proto       /ens</t>
  </si>
  <si>
    <t xml:space="preserve">ou Snap On      </t>
  </si>
  <si>
    <t>Clé combinée, 1 11/16" à 2 1/2"     /ens</t>
  </si>
  <si>
    <t xml:space="preserve">12 pans      </t>
  </si>
  <si>
    <t>Clé combinée, 5/16" à 1 7/8"        /ens</t>
  </si>
  <si>
    <t xml:space="preserve">12 pans, trousse 22 pièces, Snap On      </t>
  </si>
  <si>
    <t>Clé hexagone 3/64 à 3/4"</t>
  </si>
  <si>
    <t>Clé ouverte &amp; fermée, 3/8 à 1"      /ens</t>
  </si>
  <si>
    <t>Clé ouverte, 3/8" à 1 1/2", Proto   /ens</t>
  </si>
  <si>
    <t>Clé/filtre à l'huile standard</t>
  </si>
  <si>
    <t>Cliquet, prise 1"</t>
  </si>
  <si>
    <t>Proto 5849</t>
  </si>
  <si>
    <t>Cliquet, prise 1/2</t>
  </si>
  <si>
    <t>Cliquet, prise 3/4", Proto 5649</t>
  </si>
  <si>
    <t>Cliquet, prise 3/8</t>
  </si>
  <si>
    <t>Coffre d'outils de l'élève</t>
  </si>
  <si>
    <t>Type graduation, outils garantis à vie, ensemble de 121 pièces, 1 coffre pour 1 élève  Voir description à l'annexe 2</t>
  </si>
  <si>
    <t>Compresseur à air portatif</t>
  </si>
  <si>
    <t>Moteur à gaz, 5 forces, régulateur, 2 réservoirs horizontaux de 8 gallons, une roue centrale en caoutchouc rigide pour déplacements, deux poignées</t>
  </si>
  <si>
    <t>Coupe-boulons</t>
  </si>
  <si>
    <t>Extra robuste, en acier, manche de 30", peut couper des boulons en acier mou de 1/2" de diamètre ou en acier dur de 3/8" de diamètre</t>
  </si>
  <si>
    <t>Couteau à gypse</t>
  </si>
  <si>
    <t>En métal, lame changeable, tout usage</t>
  </si>
  <si>
    <t>Cric rouleur d'atelier, 10t</t>
  </si>
  <si>
    <t>levage 5 7/8 à 25"</t>
  </si>
  <si>
    <t>Crique à poutre ("Jack All")</t>
  </si>
  <si>
    <t>Manuel, hauteur 48", hauteur de levage 42", capacité 8 000 lb</t>
  </si>
  <si>
    <t>Crochet coulissant</t>
  </si>
  <si>
    <t>Haute résistance, point de rupture 110 tonnes pour câble d'acier sur treuil de bouteur</t>
  </si>
  <si>
    <t>Crochet coulissant 1/2"</t>
  </si>
  <si>
    <t>Type manille, résistance 12 750 lb</t>
  </si>
  <si>
    <t>Crochet coulissant 3/8"</t>
  </si>
  <si>
    <t>type manille, résistance 5 250lb</t>
  </si>
  <si>
    <t>Crochet grapin 1/2"</t>
  </si>
  <si>
    <t>Type manille, résistance 9 000 lb</t>
  </si>
  <si>
    <t>Crochet grapin 3/8"</t>
  </si>
  <si>
    <t>Type manille, résistance 7 500 lb</t>
  </si>
  <si>
    <t>Diaporama spécialisé</t>
  </si>
  <si>
    <t>pour le fonctionnement, l'entretien et la réparation</t>
  </si>
  <si>
    <t>Diapositives spécialisées</t>
  </si>
  <si>
    <t>Douille joint, prise 1/2</t>
  </si>
  <si>
    <t>Douille joint, prise 3/8</t>
  </si>
  <si>
    <t>Douille Philipps (Proto 5412 à 5440)</t>
  </si>
  <si>
    <t>Douille tournevis régulière Snap On/ens</t>
  </si>
  <si>
    <t>GGG W641E</t>
  </si>
  <si>
    <t>Douille, prise 1/2-1/2 à 1 1/4"</t>
  </si>
  <si>
    <t>Douille, prise 3/8 - 1/4 à 7/8"</t>
  </si>
  <si>
    <t>Douilles prof. Prise 1/2, 1/2 à 7/8"</t>
  </si>
  <si>
    <t>Elingue acier nylon (Kuplex) Redab</t>
  </si>
  <si>
    <t>Élingue double câble d'acier</t>
  </si>
  <si>
    <t>Classification 6-19, 3/4" X 5` de longueur, 4 cosses, un anneau oblong de 1" de diamètre, 2 crochets coulissants muni d'une languette Capacité 17 8</t>
  </si>
  <si>
    <t>Entonnoir</t>
  </si>
  <si>
    <t>De petite dimension, bec rigide de 4", en plastique</t>
  </si>
  <si>
    <t>De grande dimension, anti-éclaboussure, en plastique, munie d'un tamis, bec rigide de 8"</t>
  </si>
  <si>
    <t>Entonnoir à long bec</t>
  </si>
  <si>
    <t>Avec anti-éclaboussure, muni d'un tamis, bec flexible de 16", en métal</t>
  </si>
  <si>
    <t>Étaux 6", réf, Record</t>
  </si>
  <si>
    <t>Étaux", réf. Record</t>
  </si>
  <si>
    <t>Extension</t>
  </si>
  <si>
    <t>prise 1/2 X 5"</t>
  </si>
  <si>
    <t>prise 3/8 X 3"</t>
  </si>
  <si>
    <t>prise 3/8 X 6"</t>
  </si>
  <si>
    <t>prise 1/2 X 10"</t>
  </si>
  <si>
    <t>Extracteur à cannelures multiples 25/jeu</t>
  </si>
  <si>
    <t>Extracteur de goujons, Snap On</t>
  </si>
  <si>
    <t>1 ext. À inertie et 7 pièces unies</t>
  </si>
  <si>
    <t>Extracteur de roulement</t>
  </si>
  <si>
    <t>de trou borgne, ref. OTC 1676</t>
  </si>
  <si>
    <t>Extracteur mèche conique 1/18-9/64-7/32"</t>
  </si>
  <si>
    <t>Extracteur, ref. Proto 1679</t>
  </si>
  <si>
    <t>Fer/souder électrique Weller (8 200 K)</t>
  </si>
  <si>
    <t>Filière(pour filetage d'écrous et boulons)</t>
  </si>
  <si>
    <t>Graduation anglaise 3/16" à 1", extra robuste</t>
  </si>
  <si>
    <t>Graduation métrique 3 mm à 24 mm, extra robuste</t>
  </si>
  <si>
    <t>Forêt, impérial, 1/64 à 1/2", FBT Mi-80</t>
  </si>
  <si>
    <t>Gauge d'épaisseur, réf. Proto 000N</t>
  </si>
  <si>
    <t>Grattoir, réf. Proto 2337</t>
  </si>
  <si>
    <t>Grue avec palan à chaîne, 5t</t>
  </si>
  <si>
    <t>Jauge à pression</t>
  </si>
  <si>
    <t>Graduation 0-5 000 lb/po2</t>
  </si>
  <si>
    <t>Graduation 0-500 lb/po2</t>
  </si>
  <si>
    <t>Graduation 0-1 000 lb/po2</t>
  </si>
  <si>
    <t>Lampe de poche</t>
  </si>
  <si>
    <t>Industrielle, robuste, en plastique, pile 6 V, grande capacité</t>
  </si>
  <si>
    <t>Laveuse à pression</t>
  </si>
  <si>
    <t>Moteur électrique 5 forces, 220 V, 3 000 lb de pression, eau chaude, boyau à pression 75', pistolet à pression et buses</t>
  </si>
  <si>
    <t>Levier universel 16" OTC</t>
  </si>
  <si>
    <t>Lime-plate-ronde, querre-point 10-12-14"</t>
  </si>
  <si>
    <t>grossier &amp; doux, Simmons (73-321001)</t>
  </si>
  <si>
    <t>Lunette (Safety Supply Z875 1/2)</t>
  </si>
  <si>
    <t>Lunette coupage (Safety Z875 1/2)</t>
  </si>
  <si>
    <t>Magnétoscope</t>
  </si>
  <si>
    <t>VHS, 4 têtes, lecture, enregistrement, arrêt sur image</t>
  </si>
  <si>
    <t>Manille</t>
  </si>
  <si>
    <t>Diametre 3/4", à goujon vissé, limite de charge 4 3/4 tonnes</t>
  </si>
  <si>
    <t>Diamètre 1/2", à goujon vissé, limite de charge 2 tonnes</t>
  </si>
  <si>
    <t>Diamètre 1 1/4", à goujon vissé, limite de charge 12 tonnes</t>
  </si>
  <si>
    <t>Manomètre pour pneu</t>
  </si>
  <si>
    <t>Pour haute pression (10-150 lb/po2), échelon de 2 lb, en laiton plaqué chrome, extra robuste, longueur 12"</t>
  </si>
  <si>
    <t>Pour basse pression (10-50 lb/po2), échelon de 2 lb, buse à tête sphérique, muni d'une agrafe</t>
  </si>
  <si>
    <t>Marteau à service intense 4 lbs</t>
  </si>
  <si>
    <t>Marteau de fibre standard</t>
  </si>
  <si>
    <t>Marteau détarteur</t>
  </si>
  <si>
    <t>Tête double : cône et burin, mance en acier en spirale</t>
  </si>
  <si>
    <t>Marteau pneumatique</t>
  </si>
  <si>
    <t>Chicago Pneumatic CP 714</t>
  </si>
  <si>
    <t>Marteau, réf. Proto 1332 P</t>
  </si>
  <si>
    <t>Masse</t>
  </si>
  <si>
    <t>Tête de 6lb, manche de 32"</t>
  </si>
  <si>
    <t>Masse 10 lbs</t>
  </si>
  <si>
    <t>Masse 16 lbs</t>
  </si>
  <si>
    <t>Meule à couper (scie abrasive)</t>
  </si>
  <si>
    <t>Portative, 100V, pour couper métal et boyau hydraulique, meule de 14"</t>
  </si>
  <si>
    <t>Minibus</t>
  </si>
  <si>
    <t>Moteur 7,2 diesel, transmission automatique 4 rapports, pneus P235/75R, roue de secours, batterie auxiliaire service dur, chauffe-moteur</t>
  </si>
  <si>
    <t>Multimètre, réf. OTC 3390</t>
  </si>
  <si>
    <t>Niveau rapporteur Stanley (97)</t>
  </si>
  <si>
    <t>Outil à cintrer les tuyaux, Snap On</t>
  </si>
  <si>
    <t>centré à gauche &amp; à droite</t>
  </si>
  <si>
    <t>Palan mécanique</t>
  </si>
  <si>
    <t>+ chaîne 1/2", capacité 2 tonnes, hauteur de levage 10", extra robuste</t>
  </si>
  <si>
    <t>Palan mécanique à chaîne</t>
  </si>
  <si>
    <t>Columbus 622,2258</t>
  </si>
  <si>
    <t>Pelle carée</t>
  </si>
  <si>
    <t>En acier, manche en bois de 4'</t>
  </si>
  <si>
    <t>Pelle étroite</t>
  </si>
  <si>
    <t>Largeur 6", en acier, extra robuste, manche en bois</t>
  </si>
  <si>
    <t>Perceuse à colonne, générale 34-01 M</t>
  </si>
  <si>
    <t>Perceuse électrique 1/2-3/4"</t>
  </si>
  <si>
    <t>Black &amp; Decker 1214</t>
  </si>
  <si>
    <t>Perceuse portative, 1/2", 120 V, 450 t/m</t>
  </si>
  <si>
    <t>vitesse variable</t>
  </si>
  <si>
    <t>Pied à coulisse, 12", qualité standard</t>
  </si>
  <si>
    <t>Pince à bague d'agraffage standard</t>
  </si>
  <si>
    <t>Pince à barrure standard</t>
  </si>
  <si>
    <t>Pince à fil standard</t>
  </si>
  <si>
    <t>Pince à ressort de</t>
  </si>
  <si>
    <t>standard</t>
  </si>
  <si>
    <t>Pince combinée à boutonnière coulissante</t>
  </si>
  <si>
    <t>réf. Proto 263 SG</t>
  </si>
  <si>
    <t>Pince coupante 6"</t>
  </si>
  <si>
    <t>Pince étau 7"</t>
  </si>
  <si>
    <t>Pince multiple standard</t>
  </si>
  <si>
    <t>Pince ordinaire 8"</t>
  </si>
  <si>
    <t>Pistolet graisseur 14 oz, boyau 18"</t>
  </si>
  <si>
    <t>Poinçon à centrer, réf. Proto GGG P831-E</t>
  </si>
  <si>
    <t>Poinçon conique</t>
  </si>
  <si>
    <t>Poingée articulée prise 3/4 long 21 1/2"</t>
  </si>
  <si>
    <t>Pompe à l'huile d'engrenage</t>
  </si>
  <si>
    <t>Montée avec couvercle et agrafes, ajustable à divers récipients de 5 gallons</t>
  </si>
  <si>
    <t>Poste de coupage : chariot, câble</t>
  </si>
  <si>
    <t>équipement régulateur, torche, accessoire, tablier, gants, etc.</t>
  </si>
  <si>
    <t>Poste de soudure électrique, AC/DC</t>
  </si>
  <si>
    <t>300 amp., avec accessoires nécessaire dans l'atelier et utilisable par le mécanicien ou l'instructeur</t>
  </si>
  <si>
    <t>Projecteur pour diapositives</t>
  </si>
  <si>
    <t>Kodak, Ektagraphie III</t>
  </si>
  <si>
    <t>Radio mobile, 40W, spécifications SMH/SMU</t>
  </si>
  <si>
    <t>possibilité de location utilisé pour sorties en forêt</t>
  </si>
  <si>
    <t>Radio portatif, 1 à 5W, spécif, SPH/SPU</t>
  </si>
  <si>
    <t>possibilité de location, utilisé pour sorties en forêt</t>
  </si>
  <si>
    <t>Radio, base, 40W, spécifications SMH/SMU</t>
  </si>
  <si>
    <t>Rallonge, prise 3/4, long, 7", 1"</t>
  </si>
  <si>
    <t>Récipient de récupération</t>
  </si>
  <si>
    <t>Belcrank 778</t>
  </si>
  <si>
    <t>Règle</t>
  </si>
  <si>
    <t>6"</t>
  </si>
  <si>
    <t>Réservoir de ravitaillement mobile</t>
  </si>
  <si>
    <t>rectangulaire, 472 l avec pompe 12 volt et compteur</t>
  </si>
  <si>
    <t>Rétroprojecteur</t>
  </si>
  <si>
    <t>Sableuse à disque, 4", Makita B06010</t>
  </si>
  <si>
    <t>Sableuse à disque, 6" Makita</t>
  </si>
  <si>
    <t>Scie à fer, réf. Proto 345</t>
  </si>
  <si>
    <t>Serre-joint long 11 1/4 mâchoire 3 3/4"</t>
  </si>
  <si>
    <t>à coussins pivotants</t>
  </si>
  <si>
    <t>Serre-joint long. 18 1/4, mâchoire 7"</t>
  </si>
  <si>
    <t>à coussin pivotants</t>
  </si>
  <si>
    <t>Table de projection ajustable</t>
  </si>
  <si>
    <t>4 roues de 4", pneus en caoutchouc synthétique, attachement électrique, 60 cm X 86 cm X 122 cm</t>
  </si>
  <si>
    <t>Tarauds et fillière</t>
  </si>
  <si>
    <t>Dosil 719-256604</t>
  </si>
  <si>
    <t>Tarauds et fillière métrique</t>
  </si>
  <si>
    <t>tourne à gauche, 3E 24 mm</t>
  </si>
  <si>
    <t>Téléviseur</t>
  </si>
  <si>
    <t>Couleur, écran 26", entrée vidéo, télécommande</t>
  </si>
  <si>
    <t>Tournevis à frappe, prise 1/2"</t>
  </si>
  <si>
    <t>Tournevis Philipps</t>
  </si>
  <si>
    <t>Snap On, no 2= 1 1/2", no 1=3", no 2=4", no3=6 1/2", no 4=5 5/16"</t>
  </si>
  <si>
    <t>Tournevis plat</t>
  </si>
  <si>
    <t>Tournevis plats à tige carrée</t>
  </si>
  <si>
    <t>Tourret à meule, 8"</t>
  </si>
  <si>
    <t>Black &amp; Decker 4252</t>
  </si>
  <si>
    <t>Trépied de garage/la paire</t>
  </si>
  <si>
    <t>En acier, robuste, capacité de 10 tonnes, ajustable (à crémaillère), 3 bras de support, support de sécurité, hauteur minimale 15 3/8", maximale 24</t>
  </si>
  <si>
    <t>Treuil à chaîne</t>
  </si>
  <si>
    <t>Tuyau en plastique</t>
  </si>
  <si>
    <t>Diamètre de 18", longueur 20'</t>
  </si>
  <si>
    <t>Unité de vérification pour circuits</t>
  </si>
  <si>
    <t>hydraulique, 50 gal/min. OTC 4235</t>
  </si>
  <si>
    <t>Vérificateur à batterie</t>
  </si>
  <si>
    <t>Vérification de la densité de la solution, instrument de dépannage</t>
  </si>
  <si>
    <t>Vérificateur de circuit électrique</t>
  </si>
  <si>
    <t>Pointe en métal, longueur 6", manche muni d'un fusible, fil et pince de retenue, pour vérification de circuit 12 V et 24 V</t>
  </si>
  <si>
    <t>Vérificateur de réfrigérant</t>
  </si>
  <si>
    <t>Vérification de la force du réfrigérant, graduation -12C à -50 C, boîtier en plastique transparent, boyau de caoutchouc 10" de long</t>
  </si>
  <si>
    <t>Vérin de garage sur roues</t>
  </si>
  <si>
    <t>Capacité 2 1/4 tonnes, roues d'acier, hauteur de levage 5" à 19 1/4"</t>
  </si>
  <si>
    <t>Vibrequin, prise 1/2</t>
  </si>
  <si>
    <t>Vidéo spécialisés</t>
  </si>
  <si>
    <t>Visière, Jtech no 4</t>
  </si>
  <si>
    <t>1 à 11</t>
  </si>
  <si>
    <t>1 à 7</t>
  </si>
  <si>
    <t>4</t>
  </si>
  <si>
    <t>1 à</t>
  </si>
  <si>
    <t>5 et 6</t>
  </si>
  <si>
    <t>8 à 11</t>
  </si>
  <si>
    <t>Bp</t>
  </si>
  <si>
    <t>Cl</t>
  </si>
  <si>
    <t>At</t>
  </si>
  <si>
    <t>Ma</t>
  </si>
  <si>
    <t>Sé</t>
  </si>
  <si>
    <t>Sn</t>
  </si>
  <si>
    <t xml:space="preserve"> Sé</t>
  </si>
  <si>
    <t>Ressources matérielles</t>
  </si>
  <si>
    <t>Adhésif de blocage (Lock-tite)</t>
  </si>
  <si>
    <t>Contenant de 2 oz</t>
  </si>
  <si>
    <t>Ampoule électrique (pour baladeuse)</t>
  </si>
  <si>
    <t>60 W, résistante aux chocs et à l'eau, ensemble de deux ampoules</t>
  </si>
  <si>
    <t>Assurance pour la camionnette</t>
  </si>
  <si>
    <t>Super Cab 4 X 4/année Franchise de 500$, assurance tout risque, responsabilité de 2 000 000 $</t>
  </si>
  <si>
    <t>Assurance pour la citerne</t>
  </si>
  <si>
    <t>Franchise de 500 $, protection contre feu de forêt de 250 000 $, tout risque, responsabilité 1 000 000 $.</t>
  </si>
  <si>
    <t>Assurance pour le camion de service 4X4</t>
  </si>
  <si>
    <t>3/4 de tonne/année franchise 500 $, tout risque, responsabilité 1 000 000 $.</t>
  </si>
  <si>
    <t>Assurance pour les minibus/année</t>
  </si>
  <si>
    <t>Franchise de 500 $, assurance tout risque, responsabilité de 1 000 000 $</t>
  </si>
  <si>
    <t>Balai</t>
  </si>
  <si>
    <t>Petite dimension (10" X 4"), poils flexibles</t>
  </si>
  <si>
    <t>Manche de 5'</t>
  </si>
  <si>
    <t>Batterie (pour lampe électrique)</t>
  </si>
  <si>
    <t>6 V, durable</t>
  </si>
  <si>
    <t>Bloc de bois</t>
  </si>
  <si>
    <t>En pruche, 6" X 6" X 36"</t>
  </si>
  <si>
    <t>Bottes de sécurité</t>
  </si>
  <si>
    <t>Embouts en acier, cuir résistant, semelles à crampons, anti-dérapantes, résistantes à l'huile pour le personnel.</t>
  </si>
  <si>
    <t>Boulons (ens.)</t>
  </si>
  <si>
    <t>Gros filet, longueurs variées, ens. De 120 pièces, diamêtre 1/4", 5/16", 3/8", 7/16", 1/2", 9/16", 5/8, 3/4", 7/8" et 1".</t>
  </si>
  <si>
    <t>Boulons (ensemble)</t>
  </si>
  <si>
    <t>Filet fin, longueurs variées, ens. de 120 pièces, diamètre 1/4", 5/16", 3/8", 7/16", 1/2", 9/16", 5/8", 3/4", 7/8" et 1"</t>
  </si>
  <si>
    <t>Boulons à poêle (ens)</t>
  </si>
  <si>
    <t>Différents diamètres et longueurs, avec boîte de rangement.</t>
  </si>
  <si>
    <t>Bouteur (242 kw)</t>
  </si>
  <si>
    <t>V-6 , 13 litres avec lame de 9.54 m3, équipé d'un treuil avec cabine Rops</t>
  </si>
  <si>
    <t>Boyau flexible</t>
  </si>
  <si>
    <t>Fileté, s'adapte au pistolet graisseur, caoutchouc renforcé d'acier, longueur 18"</t>
  </si>
  <si>
    <t>Broche (rouleau)</t>
  </si>
  <si>
    <t>Grade no 12, rouleau de 50 lb</t>
  </si>
  <si>
    <t>Brosse à plancher</t>
  </si>
  <si>
    <t>Poils de nylon rigide, largeur 24", manche de 5'</t>
  </si>
  <si>
    <t>Câble d'acier</t>
  </si>
  <si>
    <t>Classification 9 X 16, une extrémité avec cosse, l'autre extrémité libre, capacité 62 tonnes, longueur 100', diamètre 1'.  Pour bouteur muni du treuil</t>
  </si>
  <si>
    <t>Câble de nylon</t>
  </si>
  <si>
    <t>Jaune, diamètre 7/16", tout usage, longueur 200'</t>
  </si>
  <si>
    <t>Carburant diesel/litre</t>
  </si>
  <si>
    <t>Casque de sécurité</t>
  </si>
  <si>
    <t>Respecte les normes ACNOR</t>
  </si>
  <si>
    <t>Chargeuse sur roues</t>
  </si>
  <si>
    <t>(3.4 à 4.2 m3), 6 cylindres</t>
  </si>
  <si>
    <t>Colliers tout usage (ens.)</t>
  </si>
  <si>
    <t>Collet  à tuyau de différents diamètres 1/2", 5/8", 1", 1 1/4", 1 1/2", 2" et  2 1/2", 3 collets de chaque</t>
  </si>
  <si>
    <t>Composante usagée, ex. joints, roulement</t>
  </si>
  <si>
    <t>différentiel, pièces de freins cylindre à air et hydraulique injecteurs, pompe d'injecteur, etc. nécessaire à l'enseignement</t>
  </si>
  <si>
    <t>Composantes électriques usagées</t>
  </si>
  <si>
    <t>ex.: alternateurs, essui-glace, démarreur, régulateur de voltage, allumage électronique, accumulateur,etc.</t>
  </si>
  <si>
    <t>Composantes hydrauliques usagées</t>
  </si>
  <si>
    <t>ex.: soupapes, pompes, vérins, filtrage jauges à pression, accumulateur,etc.</t>
  </si>
  <si>
    <t>Contenant de récupération d'huile usée</t>
  </si>
  <si>
    <t>Capacité 30 gallons, en acier, valve de vidange et bouchon de remplissage, base d'acier montée sur 4 roues pivotantes</t>
  </si>
  <si>
    <t>Contrat de service</t>
  </si>
  <si>
    <t>Pour la récupération des huiles usées, le prix est calculé par litre d'huile usée récupérable.</t>
  </si>
  <si>
    <t>Couteaux et coins (pour lame de bouteur)</t>
  </si>
  <si>
    <t>Pour bouteur catégorie 225 HP, en acier 1" d'épaisseur, avec boulons et écrous</t>
  </si>
  <si>
    <t>Couteaux pour versoir (ens.)</t>
  </si>
  <si>
    <t>Pour niveleuse, versoir de 14', 3/4" d'épaisseur, arqués, avec boulons et écrous</t>
  </si>
  <si>
    <t>Dents (chargeuse sur pneus) (ens.)</t>
  </si>
  <si>
    <t>Pour godet standard de 3,5 verges cubes</t>
  </si>
  <si>
    <t>Dents (ens. De 5)</t>
  </si>
  <si>
    <t>Pour pelle hydraulique avec godet de 7/8 et 3/4 verge cube, résistantes, avec goupilles et rondelles d'arrêt</t>
  </si>
  <si>
    <t>Document "Entretien de la chargeuse à pneus"</t>
  </si>
  <si>
    <t>10C-141.01, présentation de la machine 10C-141.02, Entretien de la machine 10C-141.03, Mise en marche et arrêt des moteurs (254 pages par élève)</t>
  </si>
  <si>
    <t>Document "Entretien de la niveleuse"</t>
  </si>
  <si>
    <t>ION-141.01, présentation de la machine ION-141.02, entretien de la machine ION-141.03, mise en marche et arrêt des moteurs (247 pages par élèves)</t>
  </si>
  <si>
    <t>Document "Entretien de la pelle hydraulique"</t>
  </si>
  <si>
    <t>IOH-141.01, présentation de la machine IOH-141.02, entretien de la machine IOH-141.03  Mise en marche et arrêt des moteurs</t>
  </si>
  <si>
    <t>Document "Entretien du bouteur"</t>
  </si>
  <si>
    <t>IOB-141.01, présentation de la machine IOB-141.02, entretien de la machine IOB-141.03, mise en marche et arrêt des moteurs (240 pages par élève)</t>
  </si>
  <si>
    <t>Documentation "Chargement de camions avec la chargeuse à pneus"</t>
  </si>
  <si>
    <t>10C-142.01, Chargement de camions 33 pages par élève.</t>
  </si>
  <si>
    <t>Documentation "Fossés et tranchées avec la pelle hydraulique"</t>
  </si>
  <si>
    <t>IOH-142.01, tranchées à parois obliques IOH-14.02, fossés en V de côté IOH-142.03.   Tranchées obliques avec canalisation transversale</t>
  </si>
  <si>
    <t>Documentation "Guide de construction et entretien des chaussées"</t>
  </si>
  <si>
    <t>Tessier, G. Robert, Les publication du Québec, douzième édition, 1991, 393 p.</t>
  </si>
  <si>
    <t>Documentation "Guide de la construction routière"</t>
  </si>
  <si>
    <t>Tessier, G. Robert, Les Publications du Québec, deuxième édition, 1973, 218 p.</t>
  </si>
  <si>
    <t>Documentation "Initiation à la conduite de la chargeuse à pneus"</t>
  </si>
  <si>
    <t>IOC-143.02, Désembourbage, 20 pages par élève</t>
  </si>
  <si>
    <t>IOC-143.01,  Conduite de la machine, poussage remplissage, chargement, mise en tas, transport compactage, déversement, nivelage, formation de rampe.</t>
  </si>
  <si>
    <t>Documentation "Initiation à la conduite de la niveleuse"</t>
  </si>
  <si>
    <t>ION-144.01,  Conduite de la machine, égalisation remplissage ION-144.02,  Désembourbage 125 pages par élève.</t>
  </si>
  <si>
    <t>Documentation "Initiation à la conduite de la pelle hydraulique"</t>
  </si>
  <si>
    <t>IOH-145.01,  Conduite de la machine, creusages, manipulation de tuyaux IOH-145.02 .  Désembourgage IOH-145.03, Fardier</t>
  </si>
  <si>
    <t>Documentation "Initiation à la conduite du bouteur"</t>
  </si>
  <si>
    <t>IOB-146.02.  Déboisement et poussage de décapeuse IOB-146.03, désembourbage IOB-146.04, fardier 104 pages par élève</t>
  </si>
  <si>
    <t>IOB-146.01,  conduite de la machine, poussage nivelage, creusage, mise en tas, épierrage (lame et défonceuse) 125 pages par élèves</t>
  </si>
  <si>
    <t>Documentation "L'énergie des fluides"</t>
  </si>
  <si>
    <t>Lidec inc., Collection julienne, deuxième édition, 1980.</t>
  </si>
  <si>
    <t>Documentation "Manuel de pièces du fabricant"</t>
  </si>
  <si>
    <t>Liste de l'ensemble des pièces d'une chargeuse.</t>
  </si>
  <si>
    <t>Liste de l'ensemble des pièces d'un bouteur</t>
  </si>
  <si>
    <t>Liste de l'ensemble des pièces d'une niveleuse</t>
  </si>
  <si>
    <t>Liste de l'ensemble des pièces d'une chargeuse</t>
  </si>
  <si>
    <t>Liste de l'ensemble des pièces d'une pelle</t>
  </si>
  <si>
    <t>Documentation "Moteur diesel"</t>
  </si>
  <si>
    <t>Fonctionnement, entretien et réparation Schulz, McGraw-Hill, 1985</t>
  </si>
  <si>
    <t>Documentation "Nivelage de grandes superficies avec la niveleuse"</t>
  </si>
  <si>
    <t>ION-143.01, nivelage près d'un mur ION-143.02, Nivelage avec point d'égouttement, 64 p. par élève</t>
  </si>
  <si>
    <t>Documentation "Nivelage de grandes surfaces avec le bouteur"</t>
  </si>
  <si>
    <t>IOB-145.01, nivelage de grandes surfaces 31 pages par élève</t>
  </si>
  <si>
    <t>Documentation "Route, fossés, talus avec la niveleuse"</t>
  </si>
  <si>
    <t>ION-142.08,  Dressage de talus ION-142.09, fossés avec talus ION-142.10,  Routes courbes avec fossés et talus ION-142.11,  Entretien de routes et foss</t>
  </si>
  <si>
    <t>Documentation "Routes et fossés avec le bouteur"</t>
  </si>
  <si>
    <t>IOB-143.02, Routes droites avec fossés IOB-143,  Fossés selon les méthodes longitudinales IOB-142.03,  Routes dans une pente IOB-143.05, Section d</t>
  </si>
  <si>
    <t>Documentation "Routes, fossés, talus avec la niveleuse"</t>
  </si>
  <si>
    <t>ION-142,02,  Fossés à pente douce ION-142.03,  fossés droits en "V" ION-142.04, Fossés courbes ION-142.05, Routes droites simple, 123 pages par élève</t>
  </si>
  <si>
    <t>Documentation "Sécurité générale sur les chantiers"</t>
  </si>
  <si>
    <t>de construction ESE-130, 12 fascicules, 200 pages par élève</t>
  </si>
  <si>
    <t>Documentation "Technologie de base en conduite de machinerie lourde"</t>
  </si>
  <si>
    <t>IOT-141.01, principes de base en mécanique IOT-141.02, Math., Si, Arpentage, Lecture de plans IOT-141.03, organisation du travail, sols, câb</t>
  </si>
  <si>
    <t>Ecrous (ens)</t>
  </si>
  <si>
    <t>Gros filet, ens. de 120 pièces, diamètre 1/4", 5/16", 3/8", 7/16", 1/2", 9/16", 5/8", 3/4", 7/8" et 1"</t>
  </si>
  <si>
    <t>Filet fin, ens. de 120 pièces, diamètre 1/4", 5/16", 3/8", 7/16", 1/2", 9!16", 5/8", 3/4", 7/8" et 1"</t>
  </si>
  <si>
    <t>Elingue câble d'acier</t>
  </si>
  <si>
    <t>Classification, 6 X 19, dimensions 1/2" X 6', tressage régulier, extrémités avec cosses, capacité de levage vertical 3 740 lb.</t>
  </si>
  <si>
    <t>Classification 6 X 19, dimensions 3/8" X 6', tressage régulier, extrémités avec cosses, capacité de levage vertical 2 020 lb</t>
  </si>
  <si>
    <t>Elingue, câble d'acier</t>
  </si>
  <si>
    <t>Classification 9 X 16, chaque extrémité munie d'une cosse, 2 crochets coulissants, 40' X 1", charge de rupture 89 600 lb.</t>
  </si>
  <si>
    <t>Entretien et réparation des engins de chantier</t>
  </si>
  <si>
    <t>Coût total pour la durée du programme.</t>
  </si>
  <si>
    <t>Entretien et réparation des véhicules de service</t>
  </si>
  <si>
    <t>(Matériel roulant), coût total pour la durée du prog.</t>
  </si>
  <si>
    <t>Essence/litre</t>
  </si>
  <si>
    <t>Essence sans plomb intermédiaire.  Coût à la pompe (station service)</t>
  </si>
  <si>
    <t>Essuie-tout absorbant</t>
  </si>
  <si>
    <t>Feuille 16" X 16", paquet de 100 feuilles, caisse de 24 paquets.</t>
  </si>
  <si>
    <t>Essuie-tout pour atelier</t>
  </si>
  <si>
    <t>En rouleau de 1 050', monté sur porte-rouleau, feuille de 16" X 16"</t>
  </si>
  <si>
    <t>Etain (pour fer à souder électrique)</t>
  </si>
  <si>
    <t>Rouleau de 500 g</t>
  </si>
  <si>
    <t>Fascicules d'entretien du fabricant</t>
  </si>
  <si>
    <t>Entretien périodique des différents composants d'une chargeuse</t>
  </si>
  <si>
    <t>Entretien périodique des différents composants d'un tombereau</t>
  </si>
  <si>
    <t>Entretien périodique des différents composants d'une pelle hydraulique</t>
  </si>
  <si>
    <t>Entretien périodique des différents composants d'un bouteur.</t>
  </si>
  <si>
    <t>Entretien périodique des différents composants d'une niveleuse</t>
  </si>
  <si>
    <t>Forets à métaux (ensemble)</t>
  </si>
  <si>
    <t>Pour mandrin 3/8", 21 forets (1/16" à 3/8"), avec boîte de rangement</t>
  </si>
  <si>
    <t>Pour mandrin 1/2", 40 forets (1/16" à 1/2"), avec boîte de rangement</t>
  </si>
  <si>
    <t>Gants d'opérateur</t>
  </si>
  <si>
    <t>Tout usage</t>
  </si>
  <si>
    <t>Goujons ressorts (ensemble)</t>
  </si>
  <si>
    <t>Goupilles (ensemble)</t>
  </si>
  <si>
    <t>Différents diamètres et  longueurs, avec boîte de rangement.</t>
  </si>
  <si>
    <t>Graisse</t>
  </si>
  <si>
    <t>Grade EP1 et EP2, tube de 1L.  Coût pour un achat à la caisse (60 tubes)</t>
  </si>
  <si>
    <t>Huile (moteur à essence) /litre</t>
  </si>
  <si>
    <t>Grade 10W30 ou l'équivalent.  Coût  pour un achat à la caisse (12 litres)</t>
  </si>
  <si>
    <t>Huile (moteur diesel) 4 L</t>
  </si>
  <si>
    <t>Grade 15W40 ou selon la recommandation du fabricant.  Coût pour un achat à l a caisse (4 X 4 litres)</t>
  </si>
  <si>
    <t>Huile à engrenage/20 L</t>
  </si>
  <si>
    <t>Grade 80W90 ou selon la recommandation du fabricant.  Coût pour un achat en contenant de 20 L.</t>
  </si>
  <si>
    <t>Huile à frein/4 L</t>
  </si>
  <si>
    <t>Coût pour un achat en contenant de 4 L</t>
  </si>
  <si>
    <t>Huile hydraulique/20L</t>
  </si>
  <si>
    <t>Grade 32 ou selon la recommandation du fabricant.  Coût pour un achat en contenant de 20 L</t>
  </si>
  <si>
    <t>Huile pénétrante</t>
  </si>
  <si>
    <t>En aérosol, contenant de 12 oz</t>
  </si>
  <si>
    <t>Immatriculation/année</t>
  </si>
  <si>
    <t>Camionnette et camion de service</t>
  </si>
  <si>
    <t>Minibus 15 passagers</t>
  </si>
  <si>
    <t>Imperméable</t>
  </si>
  <si>
    <t>Veste d'eau, pantalon avec bretelles, en nylon.  Pour le personnel.</t>
  </si>
  <si>
    <t>Joints toriques (trousse)</t>
  </si>
  <si>
    <t>Série métrique B, avec boîte de rangement</t>
  </si>
  <si>
    <t>Série métrique C (petit corps), avec boîte de rangement</t>
  </si>
  <si>
    <t>407 pièces, avec boîte de rangement, série universelle</t>
  </si>
  <si>
    <t>Lame de scie à métaux</t>
  </si>
  <si>
    <t>Adaptable à la scie à métaux</t>
  </si>
  <si>
    <t>Librifiant pour engrenage/16 oz</t>
  </si>
  <si>
    <t>En aérosol</t>
  </si>
  <si>
    <t>Lime d'acier</t>
  </si>
  <si>
    <t>Tout usage, grade moyen, 1/8" X 1/2" X 8", manche changeable</t>
  </si>
  <si>
    <t>Tout usage, grade moyen, 3/16" X 1" X 12", manche changeable</t>
  </si>
  <si>
    <t>Lime ronde</t>
  </si>
  <si>
    <t>Tout usage, grade moyen, 7/32" X 8" de longueur, manche changeable</t>
  </si>
  <si>
    <t>Liquide nettoyant (pour pare-brise) /4 litres</t>
  </si>
  <si>
    <t>Pour véhicule routier</t>
  </si>
  <si>
    <t>Lunettes de sécurité</t>
  </si>
  <si>
    <t>Plastique résistant, protection contre les poussières métalliques ou de bois</t>
  </si>
  <si>
    <t>Mécanicien/heure</t>
  </si>
  <si>
    <t>Meules(ens.)</t>
  </si>
  <si>
    <t>+ grains fins et grains moyens, 5", 7" et 14" de diamètre, jeu de 6 meules</t>
  </si>
  <si>
    <t>Nettoyeur  à vitres/750ml</t>
  </si>
  <si>
    <t>Nettoyeur à main/2 kg</t>
  </si>
  <si>
    <t>Avec pompe, efficace cotre l'huile et la graisse</t>
  </si>
  <si>
    <t>Niveleuse (140 kw)</t>
  </si>
  <si>
    <t>6 cylindres, râteau (2.2 m) cabine Rops, pleine hauteur</t>
  </si>
  <si>
    <t>Pelle hydraulique (1.6m3)</t>
  </si>
  <si>
    <t>6 cylindres, 8.1 L, cabine Rops</t>
  </si>
  <si>
    <t>Pistolet graisseur</t>
  </si>
  <si>
    <t>Extra robuste, fusil à pompe levier, utilise la graisse en tube</t>
  </si>
  <si>
    <t>Utilisation avec graisse en tube, à levier</t>
  </si>
  <si>
    <t>Protecteur anti-bruit</t>
  </si>
  <si>
    <t>Coquilles anti-bruit, montées sur support pour s'adapter au casque de sécurité, respecte les normes ACNOR</t>
  </si>
  <si>
    <t>Raccord de pistolet graisseur</t>
  </si>
  <si>
    <t>Filetage femelle, s'adapte au boyau flexible ou rigide</t>
  </si>
  <si>
    <t>Raccords de graissage (assortiment)</t>
  </si>
  <si>
    <t>100 pièces, avec boîte de rangement</t>
  </si>
  <si>
    <t>Réfrigérant/4Litres</t>
  </si>
  <si>
    <t>Température minimum d'utilisation -50C. Coût pour un achat à la caisse (4 X 4 L)</t>
  </si>
  <si>
    <t>Relieur de fils et boyaux ("Tie-Rap")</t>
  </si>
  <si>
    <t>Ens. De 3 longueurs 6", 8" et 15"</t>
  </si>
  <si>
    <t>Remblais avec le bouteur</t>
  </si>
  <si>
    <t>IOB-142.01, remblayage de tranchées IOB-142.02, remblayage de fossés IOB-142.03, remblayage des approches de pont 94 pages par élève</t>
  </si>
  <si>
    <t>Rondelle de ruban électrique</t>
  </si>
  <si>
    <t>Résistant à l'eau, non corrosif</t>
  </si>
  <si>
    <t>Rondelle de téflon</t>
  </si>
  <si>
    <t>Résistant, pour scellage de boyaux filetés</t>
  </si>
  <si>
    <t>Rondelles d'arrêt (ensemble)</t>
  </si>
  <si>
    <t>Pour boulons de diamètres 1/4", 5/16", 3/8", 7/16", 1/2", 9/16", 5/8", 3/4", 7/8" et 1", 240 pièces</t>
  </si>
  <si>
    <t>Rondelles plates (ens.)</t>
  </si>
  <si>
    <t>Salopette</t>
  </si>
  <si>
    <t>En coton résistant pour le personnel</t>
  </si>
  <si>
    <t>Sarrau</t>
  </si>
  <si>
    <t>En coton résistant, bleu ou blanc pour le personnel</t>
  </si>
  <si>
    <t>Serre-câble</t>
  </si>
  <si>
    <t>Pour câble d'acier de 1" de diamètre</t>
  </si>
  <si>
    <t>Toile tout usage</t>
  </si>
  <si>
    <t>En toile plastifiée, 10" X 14", œillet d'accrochage</t>
  </si>
  <si>
    <t>Toilette de chantier</t>
  </si>
  <si>
    <t>Chimique ou mobile, location au mois avec service d'entretien</t>
  </si>
  <si>
    <t>Tombereau</t>
  </si>
  <si>
    <t>Capacité de 37 000 Kg</t>
  </si>
  <si>
    <t>Tournevis à pointe plate (petit)</t>
  </si>
  <si>
    <t>Avec agrafe, s'adapte à la poche de chemise</t>
  </si>
  <si>
    <t>Trousse de premiers soins</t>
  </si>
  <si>
    <t>Règlementaire, 36 unités, boîte métallique, 5" X 12" X 15"</t>
  </si>
  <si>
    <t>Vérification des extincteurs chimiques</t>
  </si>
  <si>
    <t>Inspection et remplissage</t>
  </si>
  <si>
    <t>Veste de sécurité routière</t>
  </si>
  <si>
    <t>En toile orange phosporescent avec bandes réfléchissantes</t>
  </si>
  <si>
    <t>Vidéocassette</t>
  </si>
  <si>
    <t>Reproduction de cassettes vidéo sur la conduite de la niveleuse, ION-141.01, 02, 03, 04; ION-142.02, 03, 04, 05; ION-142.08,09,10,11; ION-143.01;</t>
  </si>
  <si>
    <t>Reproduction de cassettes vidéo sur la conduite de la chargeuse à pneus, 10C-143.01; IOC-143.02; IOC-141.01, 02, 03; IOC-142.-01</t>
  </si>
  <si>
    <t>Reproduction de cassettes vidéo sur la conduite du bouteur, IOB-146.01, 02,03,04; IOB-141.01, 02,03; IOB-142.01, 02,03; IOB-143.02,03,04</t>
  </si>
  <si>
    <t>VHS, 2, 4 ou 6 heures d'utilisation, vierge</t>
  </si>
  <si>
    <t>Reproduction de 16 cassettes vidéo sur la conduite d'une pelle hydraulique, IOH-145.01, 02,03; IOH0141.01, 02,03; IOH-143.01, 02</t>
  </si>
  <si>
    <t>Vis à métal (ens.)</t>
  </si>
  <si>
    <t>Différents diamètres et longueurs, avec boîte de rangement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</si>
</sst>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2" fillId="2" borderId="5" xfId="0" applyNumberFormat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right" vertical="center" wrapText="1"/>
    </xf>
    <xf numFmtId="0" fontId="3" fillId="0" borderId="3" xfId="3" applyFont="1" applyFill="1" applyBorder="1" applyAlignment="1">
      <alignment wrapText="1"/>
    </xf>
    <xf numFmtId="0" fontId="3" fillId="0" borderId="7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wrapText="1"/>
    </xf>
    <xf numFmtId="0" fontId="3" fillId="0" borderId="8" xfId="3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horizontal="right" vertical="center" wrapText="1"/>
    </xf>
    <xf numFmtId="0" fontId="3" fillId="0" borderId="9" xfId="3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3" xfId="3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3" applyFont="1" applyFill="1" applyBorder="1" applyAlignment="1">
      <alignment horizontal="center" wrapText="1"/>
    </xf>
  </cellXfs>
  <cellStyles count="5">
    <cellStyle name="Milliers" xfId="1" builtinId="3"/>
    <cellStyle name="Monétaire" xfId="2" builtinId="4"/>
    <cellStyle name="Normal" xfId="0" builtinId="0"/>
    <cellStyle name="Normal 2" xfId="3"/>
    <cellStyle name="Normal 2 2" xfId="4"/>
  </cellStyles>
  <dxfs count="34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45242</xdr:colOff>
      <xdr:row>0</xdr:row>
      <xdr:rowOff>78581</xdr:rowOff>
    </xdr:from>
    <xdr:to>
      <xdr:col>1</xdr:col>
      <xdr:colOff>1345405</xdr:colOff>
      <xdr:row>5</xdr:row>
      <xdr:rowOff>149289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2" y="78581"/>
          <a:ext cx="2264569" cy="1118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</xdr:colOff>
      <xdr:row>0</xdr:row>
      <xdr:rowOff>102392</xdr:rowOff>
    </xdr:from>
    <xdr:to>
      <xdr:col>1</xdr:col>
      <xdr:colOff>1369219</xdr:colOff>
      <xdr:row>5</xdr:row>
      <xdr:rowOff>168395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" y="102392"/>
          <a:ext cx="2255044" cy="11137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7:L211" totalsRowShown="0" headerRowDxfId="18" dataDxfId="17" headerRowBorderDxfId="32" tableBorderDxfId="33" totalsRowBorderDxfId="31">
  <autoFilter ref="A7:L211"/>
  <tableColumns count="12">
    <tableColumn id="1" name="Programme" dataDxfId="30" dataCellStyle="Normal 2"/>
    <tableColumn id="2" name="Nom du programme" dataDxfId="29" dataCellStyle="Normal 2"/>
    <tableColumn id="3" name="N° de catégorie" dataDxfId="28" dataCellStyle="Normal 2"/>
    <tableColumn id="4" name="Nom de catégorie" dataDxfId="27" dataCellStyle="Normal 2"/>
    <tableColumn id="5" name="Article " dataDxfId="26" dataCellStyle="Normal 2"/>
    <tableColumn id="6" name="Description " dataDxfId="25" dataCellStyle="Normal 2"/>
    <tableColumn id="7" name="Quantité" dataDxfId="24" dataCellStyle="Normal 2"/>
    <tableColumn id="8" name="Coût unitaire (Hors taxes)" dataDxfId="23" dataCellStyle="Monétaire"/>
    <tableColumn id="9" name="Coût total" dataDxfId="22" dataCellStyle="Monétaire">
      <calculatedColumnFormula>G8*H8</calculatedColumnFormula>
    </tableColumn>
    <tableColumn id="10" name="Durée de vie " dataDxfId="21" dataCellStyle="Normal 2"/>
    <tableColumn id="11" name="Compétence principale" dataDxfId="20" dataCellStyle="Normal 2"/>
    <tableColumn id="12" name="Local" dataDxfId="19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7:L143" totalsRowShown="0" headerRowDxfId="1" dataDxfId="0" headerRowBorderDxfId="15" tableBorderDxfId="16" totalsRowBorderDxfId="14">
  <autoFilter ref="A7:L143"/>
  <tableColumns count="12">
    <tableColumn id="1" name="Programme" dataDxfId="13" dataCellStyle="Normal 2"/>
    <tableColumn id="2" name="Nom du programme" dataDxfId="12" dataCellStyle="Normal 2"/>
    <tableColumn id="3" name="Catégorie" dataDxfId="11" dataCellStyle="Normal 2"/>
    <tableColumn id="4" name="Nom de catégorie" dataDxfId="10" dataCellStyle="Normal 2"/>
    <tableColumn id="5" name="Article " dataDxfId="9" dataCellStyle="Normal 2"/>
    <tableColumn id="6" name="Description " dataDxfId="8" dataCellStyle="Normal 2"/>
    <tableColumn id="7" name="Quantité" dataDxfId="7" dataCellStyle="Normal 2"/>
    <tableColumn id="8" name="Coût unitaire (hors taxes)" dataDxfId="6" dataCellStyle="Monétaire"/>
    <tableColumn id="9" name="Coût total" dataDxfId="5" dataCellStyle="Monétaire">
      <calculatedColumnFormula>G8*H8</calculatedColumnFormula>
    </tableColumn>
    <tableColumn id="10" name="Taux de remplacement annuel (%)" dataDxfId="4"/>
    <tableColumn id="11" name="Compétence principale" dataDxfId="3"/>
    <tableColumn id="12" name="Local" dataDxfId="2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11"/>
  <sheetViews>
    <sheetView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RowHeight="15"/>
  <cols>
    <col min="1" max="1" width="14.42578125" style="1" customWidth="1"/>
    <col min="2" max="2" width="21.28515625" style="1" customWidth="1"/>
    <col min="3" max="3" width="18.7109375" customWidth="1"/>
    <col min="4" max="4" width="31.7109375" customWidth="1"/>
    <col min="5" max="5" width="27.7109375" customWidth="1"/>
    <col min="6" max="6" width="40.7109375" customWidth="1"/>
    <col min="7" max="7" width="13" customWidth="1"/>
    <col min="8" max="8" width="30.7109375" customWidth="1"/>
    <col min="9" max="9" width="14.7109375" customWidth="1"/>
    <col min="10" max="10" width="19.7109375" customWidth="1"/>
    <col min="11" max="11" width="27.7109375" customWidth="1"/>
    <col min="12" max="12" width="12.28515625" customWidth="1"/>
  </cols>
  <sheetData>
    <row r="3" spans="1:12" ht="21">
      <c r="C3" s="8" t="s">
        <v>17</v>
      </c>
      <c r="D3" s="8"/>
      <c r="E3" s="8"/>
      <c r="F3" s="8"/>
      <c r="G3" s="8"/>
      <c r="H3" s="8"/>
      <c r="I3" s="8"/>
      <c r="J3" s="8"/>
    </row>
    <row r="4" spans="1:12" ht="17.25">
      <c r="A4" s="7" t="s">
        <v>16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7" spans="1:12" s="4" customFormat="1">
      <c r="A7" s="11" t="s">
        <v>0</v>
      </c>
      <c r="B7" s="12" t="s">
        <v>10</v>
      </c>
      <c r="C7" s="9" t="s">
        <v>12</v>
      </c>
      <c r="D7" s="9" t="s">
        <v>11</v>
      </c>
      <c r="E7" s="9" t="s">
        <v>2</v>
      </c>
      <c r="F7" s="9" t="s">
        <v>3</v>
      </c>
      <c r="G7" s="9" t="s">
        <v>4</v>
      </c>
      <c r="H7" s="10" t="s">
        <v>5</v>
      </c>
      <c r="I7" s="10" t="s">
        <v>9</v>
      </c>
      <c r="J7" s="9" t="s">
        <v>6</v>
      </c>
      <c r="K7" s="9" t="s">
        <v>7</v>
      </c>
      <c r="L7" s="13" t="s">
        <v>8</v>
      </c>
    </row>
    <row r="8" spans="1:12" s="3" customFormat="1" ht="43.5">
      <c r="A8" s="14">
        <v>5273</v>
      </c>
      <c r="B8" s="6" t="s">
        <v>18</v>
      </c>
      <c r="C8" s="6">
        <v>1</v>
      </c>
      <c r="D8" s="6" t="s">
        <v>19</v>
      </c>
      <c r="E8" s="5" t="s">
        <v>20</v>
      </c>
      <c r="F8" s="5" t="s">
        <v>21</v>
      </c>
      <c r="G8" s="15">
        <v>2</v>
      </c>
      <c r="H8" s="16">
        <v>229.25</v>
      </c>
      <c r="I8" s="16">
        <f>G8*H8</f>
        <v>458.5</v>
      </c>
      <c r="J8" s="15">
        <v>25</v>
      </c>
      <c r="K8" s="6" t="s">
        <v>332</v>
      </c>
      <c r="L8" s="17" t="s">
        <v>338</v>
      </c>
    </row>
    <row r="9" spans="1:12" s="3" customFormat="1" ht="43.5">
      <c r="A9" s="14">
        <v>5273</v>
      </c>
      <c r="B9" s="6" t="s">
        <v>18</v>
      </c>
      <c r="C9" s="6">
        <v>1</v>
      </c>
      <c r="D9" s="6" t="s">
        <v>19</v>
      </c>
      <c r="E9" s="5" t="s">
        <v>22</v>
      </c>
      <c r="F9" s="5" t="s">
        <v>23</v>
      </c>
      <c r="G9" s="15">
        <v>1</v>
      </c>
      <c r="H9" s="16">
        <v>432</v>
      </c>
      <c r="I9" s="16">
        <f t="shared" ref="I9:I72" si="0">G9*H9</f>
        <v>432</v>
      </c>
      <c r="J9" s="15">
        <v>25</v>
      </c>
      <c r="K9" s="6" t="s">
        <v>333</v>
      </c>
      <c r="L9" s="17" t="s">
        <v>339</v>
      </c>
    </row>
    <row r="10" spans="1:12" s="3" customFormat="1" ht="43.5">
      <c r="A10" s="14">
        <v>5273</v>
      </c>
      <c r="B10" s="6" t="s">
        <v>18</v>
      </c>
      <c r="C10" s="6">
        <v>1</v>
      </c>
      <c r="D10" s="6" t="s">
        <v>19</v>
      </c>
      <c r="E10" s="5" t="s">
        <v>24</v>
      </c>
      <c r="F10" s="5" t="s">
        <v>25</v>
      </c>
      <c r="G10" s="15">
        <v>2</v>
      </c>
      <c r="H10" s="16">
        <v>294.75</v>
      </c>
      <c r="I10" s="16">
        <f t="shared" si="0"/>
        <v>589.5</v>
      </c>
      <c r="J10" s="15">
        <v>25</v>
      </c>
      <c r="K10" s="6" t="s">
        <v>332</v>
      </c>
      <c r="L10" s="17" t="s">
        <v>338</v>
      </c>
    </row>
    <row r="11" spans="1:12" s="3" customFormat="1" ht="43.5">
      <c r="A11" s="14">
        <v>5273</v>
      </c>
      <c r="B11" s="6" t="s">
        <v>18</v>
      </c>
      <c r="C11" s="6">
        <v>1</v>
      </c>
      <c r="D11" s="6" t="s">
        <v>19</v>
      </c>
      <c r="E11" s="5" t="s">
        <v>26</v>
      </c>
      <c r="F11" s="5" t="s">
        <v>27</v>
      </c>
      <c r="G11" s="15">
        <v>9</v>
      </c>
      <c r="H11" s="16">
        <v>27</v>
      </c>
      <c r="I11" s="16">
        <f t="shared" si="0"/>
        <v>243</v>
      </c>
      <c r="J11" s="15">
        <v>25</v>
      </c>
      <c r="K11" s="6" t="s">
        <v>333</v>
      </c>
      <c r="L11" s="17" t="s">
        <v>339</v>
      </c>
    </row>
    <row r="12" spans="1:12" s="3" customFormat="1" ht="43.5">
      <c r="A12" s="14">
        <v>5273</v>
      </c>
      <c r="B12" s="6" t="s">
        <v>18</v>
      </c>
      <c r="C12" s="6">
        <v>1</v>
      </c>
      <c r="D12" s="6" t="s">
        <v>19</v>
      </c>
      <c r="E12" s="5" t="s">
        <v>26</v>
      </c>
      <c r="F12" s="5" t="s">
        <v>28</v>
      </c>
      <c r="G12" s="15">
        <v>1</v>
      </c>
      <c r="H12" s="16">
        <v>65</v>
      </c>
      <c r="I12" s="16">
        <f t="shared" si="0"/>
        <v>65</v>
      </c>
      <c r="J12" s="15">
        <v>25</v>
      </c>
      <c r="K12" s="6" t="s">
        <v>333</v>
      </c>
      <c r="L12" s="17" t="s">
        <v>339</v>
      </c>
    </row>
    <row r="13" spans="1:12" s="3" customFormat="1" ht="43.5">
      <c r="A13" s="14">
        <v>5273</v>
      </c>
      <c r="B13" s="6" t="s">
        <v>18</v>
      </c>
      <c r="C13" s="6">
        <v>1</v>
      </c>
      <c r="D13" s="6" t="s">
        <v>19</v>
      </c>
      <c r="E13" s="5" t="s">
        <v>29</v>
      </c>
      <c r="F13" s="5" t="s">
        <v>30</v>
      </c>
      <c r="G13" s="15">
        <v>1</v>
      </c>
      <c r="H13" s="16">
        <v>446</v>
      </c>
      <c r="I13" s="16">
        <f t="shared" si="0"/>
        <v>446</v>
      </c>
      <c r="J13" s="15">
        <v>25</v>
      </c>
      <c r="K13" s="6" t="s">
        <v>332</v>
      </c>
      <c r="L13" s="17" t="s">
        <v>338</v>
      </c>
    </row>
    <row r="14" spans="1:12" s="3" customFormat="1" ht="43.5">
      <c r="A14" s="14">
        <v>5273</v>
      </c>
      <c r="B14" s="6" t="s">
        <v>18</v>
      </c>
      <c r="C14" s="6">
        <v>1</v>
      </c>
      <c r="D14" s="6" t="s">
        <v>19</v>
      </c>
      <c r="E14" s="5" t="s">
        <v>31</v>
      </c>
      <c r="F14" s="5" t="s">
        <v>32</v>
      </c>
      <c r="G14" s="15">
        <v>1</v>
      </c>
      <c r="H14" s="16">
        <v>46.5</v>
      </c>
      <c r="I14" s="16">
        <f t="shared" si="0"/>
        <v>46.5</v>
      </c>
      <c r="J14" s="15">
        <v>25</v>
      </c>
      <c r="K14" s="6" t="s">
        <v>334</v>
      </c>
      <c r="L14" s="17" t="s">
        <v>340</v>
      </c>
    </row>
    <row r="15" spans="1:12" s="3" customFormat="1" ht="43.5">
      <c r="A15" s="14">
        <v>5273</v>
      </c>
      <c r="B15" s="6" t="s">
        <v>18</v>
      </c>
      <c r="C15" s="6">
        <v>1</v>
      </c>
      <c r="D15" s="6" t="s">
        <v>19</v>
      </c>
      <c r="E15" s="5" t="s">
        <v>33</v>
      </c>
      <c r="F15" s="5" t="s">
        <v>34</v>
      </c>
      <c r="G15" s="15">
        <v>7</v>
      </c>
      <c r="H15" s="16">
        <v>263.75</v>
      </c>
      <c r="I15" s="16">
        <f t="shared" si="0"/>
        <v>1846.25</v>
      </c>
      <c r="J15" s="15">
        <v>0</v>
      </c>
      <c r="K15" s="6" t="s">
        <v>334</v>
      </c>
      <c r="L15" s="17" t="s">
        <v>340</v>
      </c>
    </row>
    <row r="16" spans="1:12" s="3" customFormat="1" ht="43.5">
      <c r="A16" s="14">
        <v>5273</v>
      </c>
      <c r="B16" s="6" t="s">
        <v>18</v>
      </c>
      <c r="C16" s="6">
        <v>1</v>
      </c>
      <c r="D16" s="6" t="s">
        <v>19</v>
      </c>
      <c r="E16" s="5" t="s">
        <v>35</v>
      </c>
      <c r="F16" s="5" t="s">
        <v>36</v>
      </c>
      <c r="G16" s="15">
        <v>2</v>
      </c>
      <c r="H16" s="16">
        <v>71</v>
      </c>
      <c r="I16" s="16">
        <f t="shared" si="0"/>
        <v>142</v>
      </c>
      <c r="J16" s="15">
        <v>25</v>
      </c>
      <c r="K16" s="6" t="s">
        <v>332</v>
      </c>
      <c r="L16" s="17" t="s">
        <v>341</v>
      </c>
    </row>
    <row r="17" spans="1:12" s="3" customFormat="1" ht="43.5">
      <c r="A17" s="14">
        <v>5273</v>
      </c>
      <c r="B17" s="6" t="s">
        <v>18</v>
      </c>
      <c r="C17" s="6">
        <v>1</v>
      </c>
      <c r="D17" s="6" t="s">
        <v>19</v>
      </c>
      <c r="E17" s="5" t="s">
        <v>35</v>
      </c>
      <c r="F17" s="5" t="s">
        <v>37</v>
      </c>
      <c r="G17" s="15">
        <v>2</v>
      </c>
      <c r="H17" s="16">
        <v>121.25</v>
      </c>
      <c r="I17" s="16">
        <f t="shared" si="0"/>
        <v>242.5</v>
      </c>
      <c r="J17" s="15">
        <v>25</v>
      </c>
      <c r="K17" s="6" t="s">
        <v>332</v>
      </c>
      <c r="L17" s="17" t="s">
        <v>338</v>
      </c>
    </row>
    <row r="18" spans="1:12" s="3" customFormat="1" ht="43.5">
      <c r="A18" s="14">
        <v>5273</v>
      </c>
      <c r="B18" s="6" t="s">
        <v>18</v>
      </c>
      <c r="C18" s="6">
        <v>1</v>
      </c>
      <c r="D18" s="6" t="s">
        <v>19</v>
      </c>
      <c r="E18" s="5" t="s">
        <v>35</v>
      </c>
      <c r="F18" s="5" t="s">
        <v>38</v>
      </c>
      <c r="G18" s="15">
        <v>3</v>
      </c>
      <c r="H18" s="16">
        <v>239.25</v>
      </c>
      <c r="I18" s="16">
        <f t="shared" si="0"/>
        <v>717.75</v>
      </c>
      <c r="J18" s="15">
        <v>25</v>
      </c>
      <c r="K18" s="6" t="s">
        <v>332</v>
      </c>
      <c r="L18" s="17" t="s">
        <v>341</v>
      </c>
    </row>
    <row r="19" spans="1:12" s="3" customFormat="1" ht="43.5">
      <c r="A19" s="14">
        <v>5273</v>
      </c>
      <c r="B19" s="6" t="s">
        <v>18</v>
      </c>
      <c r="C19" s="6">
        <v>1</v>
      </c>
      <c r="D19" s="6" t="s">
        <v>19</v>
      </c>
      <c r="E19" s="5" t="s">
        <v>39</v>
      </c>
      <c r="F19" s="5" t="s">
        <v>40</v>
      </c>
      <c r="G19" s="15">
        <v>2</v>
      </c>
      <c r="H19" s="16">
        <v>150</v>
      </c>
      <c r="I19" s="16">
        <f t="shared" si="0"/>
        <v>300</v>
      </c>
      <c r="J19" s="15">
        <v>25</v>
      </c>
      <c r="K19" s="6" t="s">
        <v>334</v>
      </c>
      <c r="L19" s="17" t="s">
        <v>340</v>
      </c>
    </row>
    <row r="20" spans="1:12" s="3" customFormat="1" ht="43.5">
      <c r="A20" s="14">
        <v>5273</v>
      </c>
      <c r="B20" s="6" t="s">
        <v>18</v>
      </c>
      <c r="C20" s="6">
        <v>1</v>
      </c>
      <c r="D20" s="6" t="s">
        <v>19</v>
      </c>
      <c r="E20" s="5" t="s">
        <v>41</v>
      </c>
      <c r="F20" s="5" t="s">
        <v>42</v>
      </c>
      <c r="G20" s="15">
        <v>1</v>
      </c>
      <c r="H20" s="16">
        <v>106</v>
      </c>
      <c r="I20" s="16">
        <f t="shared" si="0"/>
        <v>106</v>
      </c>
      <c r="J20" s="15">
        <v>20</v>
      </c>
      <c r="K20" s="6" t="s">
        <v>334</v>
      </c>
      <c r="L20" s="17" t="s">
        <v>340</v>
      </c>
    </row>
    <row r="21" spans="1:12" s="3" customFormat="1" ht="43.5">
      <c r="A21" s="14">
        <v>5273</v>
      </c>
      <c r="B21" s="6" t="s">
        <v>18</v>
      </c>
      <c r="C21" s="6">
        <v>1</v>
      </c>
      <c r="D21" s="6" t="s">
        <v>19</v>
      </c>
      <c r="E21" s="5" t="s">
        <v>43</v>
      </c>
      <c r="F21" s="5" t="s">
        <v>44</v>
      </c>
      <c r="G21" s="15">
        <v>9</v>
      </c>
      <c r="H21" s="16">
        <v>145</v>
      </c>
      <c r="I21" s="16">
        <f t="shared" si="0"/>
        <v>1305</v>
      </c>
      <c r="J21" s="15">
        <v>15</v>
      </c>
      <c r="K21" s="6" t="s">
        <v>335</v>
      </c>
      <c r="L21" s="17" t="s">
        <v>339</v>
      </c>
    </row>
    <row r="22" spans="1:12" s="3" customFormat="1" ht="43.5">
      <c r="A22" s="14">
        <v>5273</v>
      </c>
      <c r="B22" s="6" t="s">
        <v>18</v>
      </c>
      <c r="C22" s="6">
        <v>1</v>
      </c>
      <c r="D22" s="6" t="s">
        <v>19</v>
      </c>
      <c r="E22" s="5" t="s">
        <v>45</v>
      </c>
      <c r="F22" s="5" t="s">
        <v>46</v>
      </c>
      <c r="G22" s="15">
        <v>1</v>
      </c>
      <c r="H22" s="16">
        <v>432</v>
      </c>
      <c r="I22" s="16">
        <f t="shared" si="0"/>
        <v>432</v>
      </c>
      <c r="J22" s="15">
        <v>15</v>
      </c>
      <c r="K22" s="6" t="s">
        <v>332</v>
      </c>
      <c r="L22" s="17" t="s">
        <v>338</v>
      </c>
    </row>
    <row r="23" spans="1:12" s="3" customFormat="1" ht="43.5">
      <c r="A23" s="14">
        <v>5273</v>
      </c>
      <c r="B23" s="6" t="s">
        <v>18</v>
      </c>
      <c r="C23" s="6">
        <v>1</v>
      </c>
      <c r="D23" s="6" t="s">
        <v>19</v>
      </c>
      <c r="E23" s="5" t="s">
        <v>47</v>
      </c>
      <c r="F23" s="5" t="s">
        <v>48</v>
      </c>
      <c r="G23" s="15">
        <v>1</v>
      </c>
      <c r="H23" s="16">
        <v>150</v>
      </c>
      <c r="I23" s="16">
        <f t="shared" si="0"/>
        <v>150</v>
      </c>
      <c r="J23" s="15">
        <v>20</v>
      </c>
      <c r="K23" s="6" t="s">
        <v>333</v>
      </c>
      <c r="L23" s="17" t="s">
        <v>339</v>
      </c>
    </row>
    <row r="24" spans="1:12" s="3" customFormat="1" ht="43.5">
      <c r="A24" s="14">
        <v>5273</v>
      </c>
      <c r="B24" s="6" t="s">
        <v>18</v>
      </c>
      <c r="C24" s="6">
        <v>1</v>
      </c>
      <c r="D24" s="6" t="s">
        <v>19</v>
      </c>
      <c r="E24" s="5" t="s">
        <v>49</v>
      </c>
      <c r="F24" s="5" t="s">
        <v>50</v>
      </c>
      <c r="G24" s="15">
        <v>2</v>
      </c>
      <c r="H24" s="16">
        <v>254.95</v>
      </c>
      <c r="I24" s="16">
        <f t="shared" si="0"/>
        <v>509.9</v>
      </c>
      <c r="J24" s="15">
        <v>25</v>
      </c>
      <c r="K24" s="6" t="s">
        <v>334</v>
      </c>
      <c r="L24" s="17" t="s">
        <v>340</v>
      </c>
    </row>
    <row r="25" spans="1:12" s="3" customFormat="1" ht="43.5">
      <c r="A25" s="14">
        <v>5273</v>
      </c>
      <c r="B25" s="6" t="s">
        <v>18</v>
      </c>
      <c r="C25" s="6">
        <v>2</v>
      </c>
      <c r="D25" s="6" t="s">
        <v>51</v>
      </c>
      <c r="E25" s="5" t="s">
        <v>52</v>
      </c>
      <c r="F25" s="5" t="s">
        <v>53</v>
      </c>
      <c r="G25" s="15">
        <v>1</v>
      </c>
      <c r="H25" s="16">
        <v>78.75</v>
      </c>
      <c r="I25" s="16">
        <f t="shared" si="0"/>
        <v>78.75</v>
      </c>
      <c r="J25" s="15">
        <v>15</v>
      </c>
      <c r="K25" s="6" t="s">
        <v>334</v>
      </c>
      <c r="L25" s="17" t="s">
        <v>340</v>
      </c>
    </row>
    <row r="26" spans="1:12" s="3" customFormat="1" ht="43.5">
      <c r="A26" s="14">
        <v>5273</v>
      </c>
      <c r="B26" s="6" t="s">
        <v>18</v>
      </c>
      <c r="C26" s="6">
        <v>2</v>
      </c>
      <c r="D26" s="6" t="s">
        <v>51</v>
      </c>
      <c r="E26" s="5" t="s">
        <v>54</v>
      </c>
      <c r="F26" s="5" t="s">
        <v>55</v>
      </c>
      <c r="G26" s="15">
        <v>1</v>
      </c>
      <c r="H26" s="16">
        <v>78.75</v>
      </c>
      <c r="I26" s="16">
        <f t="shared" si="0"/>
        <v>78.75</v>
      </c>
      <c r="J26" s="15">
        <v>15</v>
      </c>
      <c r="K26" s="6" t="s">
        <v>334</v>
      </c>
      <c r="L26" s="17" t="s">
        <v>340</v>
      </c>
    </row>
    <row r="27" spans="1:12" s="3" customFormat="1" ht="43.5">
      <c r="A27" s="14">
        <v>5273</v>
      </c>
      <c r="B27" s="6" t="s">
        <v>18</v>
      </c>
      <c r="C27" s="6">
        <v>2</v>
      </c>
      <c r="D27" s="6" t="s">
        <v>51</v>
      </c>
      <c r="E27" s="5" t="s">
        <v>56</v>
      </c>
      <c r="F27" s="5" t="s">
        <v>57</v>
      </c>
      <c r="G27" s="15">
        <v>1</v>
      </c>
      <c r="H27" s="16">
        <v>54.95</v>
      </c>
      <c r="I27" s="16">
        <f t="shared" si="0"/>
        <v>54.95</v>
      </c>
      <c r="J27" s="15">
        <v>10</v>
      </c>
      <c r="K27" s="6" t="s">
        <v>334</v>
      </c>
      <c r="L27" s="17" t="s">
        <v>340</v>
      </c>
    </row>
    <row r="28" spans="1:12" s="3" customFormat="1" ht="43.5">
      <c r="A28" s="14">
        <v>5273</v>
      </c>
      <c r="B28" s="6" t="s">
        <v>18</v>
      </c>
      <c r="C28" s="6">
        <v>2</v>
      </c>
      <c r="D28" s="6" t="s">
        <v>51</v>
      </c>
      <c r="E28" s="5" t="s">
        <v>58</v>
      </c>
      <c r="F28" s="5" t="s">
        <v>59</v>
      </c>
      <c r="G28" s="15">
        <v>1</v>
      </c>
      <c r="H28" s="16">
        <v>15.21</v>
      </c>
      <c r="I28" s="16">
        <f t="shared" si="0"/>
        <v>15.21</v>
      </c>
      <c r="J28" s="15">
        <v>20</v>
      </c>
      <c r="K28" s="6" t="s">
        <v>334</v>
      </c>
      <c r="L28" s="17" t="s">
        <v>340</v>
      </c>
    </row>
    <row r="29" spans="1:12" s="3" customFormat="1" ht="43.5">
      <c r="A29" s="14">
        <v>5273</v>
      </c>
      <c r="B29" s="6" t="s">
        <v>18</v>
      </c>
      <c r="C29" s="6">
        <v>2</v>
      </c>
      <c r="D29" s="6" t="s">
        <v>51</v>
      </c>
      <c r="E29" s="5" t="s">
        <v>58</v>
      </c>
      <c r="F29" s="5" t="s">
        <v>60</v>
      </c>
      <c r="G29" s="15">
        <v>1</v>
      </c>
      <c r="H29" s="16">
        <v>19.84</v>
      </c>
      <c r="I29" s="16">
        <f t="shared" si="0"/>
        <v>19.84</v>
      </c>
      <c r="J29" s="15">
        <v>20</v>
      </c>
      <c r="K29" s="6" t="s">
        <v>334</v>
      </c>
      <c r="L29" s="17" t="s">
        <v>340</v>
      </c>
    </row>
    <row r="30" spans="1:12" s="3" customFormat="1" ht="43.5">
      <c r="A30" s="14">
        <v>5273</v>
      </c>
      <c r="B30" s="6" t="s">
        <v>18</v>
      </c>
      <c r="C30" s="6">
        <v>2</v>
      </c>
      <c r="D30" s="6" t="s">
        <v>51</v>
      </c>
      <c r="E30" s="5" t="s">
        <v>61</v>
      </c>
      <c r="F30" s="5" t="s">
        <v>62</v>
      </c>
      <c r="G30" s="15">
        <v>1</v>
      </c>
      <c r="H30" s="16">
        <v>5.19</v>
      </c>
      <c r="I30" s="16">
        <f t="shared" si="0"/>
        <v>5.19</v>
      </c>
      <c r="J30" s="15">
        <v>20</v>
      </c>
      <c r="K30" s="6" t="s">
        <v>334</v>
      </c>
      <c r="L30" s="17" t="s">
        <v>340</v>
      </c>
    </row>
    <row r="31" spans="1:12" s="3" customFormat="1" ht="43.5">
      <c r="A31" s="14">
        <v>5273</v>
      </c>
      <c r="B31" s="6" t="s">
        <v>18</v>
      </c>
      <c r="C31" s="6">
        <v>2</v>
      </c>
      <c r="D31" s="6" t="s">
        <v>51</v>
      </c>
      <c r="E31" s="5" t="s">
        <v>61</v>
      </c>
      <c r="F31" s="5" t="s">
        <v>63</v>
      </c>
      <c r="G31" s="15">
        <v>1</v>
      </c>
      <c r="H31" s="16">
        <v>8.26</v>
      </c>
      <c r="I31" s="16">
        <f t="shared" si="0"/>
        <v>8.26</v>
      </c>
      <c r="J31" s="15">
        <v>20</v>
      </c>
      <c r="K31" s="6" t="s">
        <v>334</v>
      </c>
      <c r="L31" s="17" t="s">
        <v>340</v>
      </c>
    </row>
    <row r="32" spans="1:12" s="3" customFormat="1" ht="43.5">
      <c r="A32" s="14">
        <v>5273</v>
      </c>
      <c r="B32" s="6" t="s">
        <v>18</v>
      </c>
      <c r="C32" s="6">
        <v>2</v>
      </c>
      <c r="D32" s="6" t="s">
        <v>51</v>
      </c>
      <c r="E32" s="5" t="s">
        <v>61</v>
      </c>
      <c r="F32" s="5" t="s">
        <v>64</v>
      </c>
      <c r="G32" s="15">
        <v>1</v>
      </c>
      <c r="H32" s="16">
        <v>5.77</v>
      </c>
      <c r="I32" s="16">
        <f t="shared" si="0"/>
        <v>5.77</v>
      </c>
      <c r="J32" s="15">
        <v>20</v>
      </c>
      <c r="K32" s="6" t="s">
        <v>334</v>
      </c>
      <c r="L32" s="17" t="s">
        <v>340</v>
      </c>
    </row>
    <row r="33" spans="1:12" s="3" customFormat="1" ht="43.5">
      <c r="A33" s="14">
        <v>5273</v>
      </c>
      <c r="B33" s="6" t="s">
        <v>18</v>
      </c>
      <c r="C33" s="6">
        <v>2</v>
      </c>
      <c r="D33" s="6" t="s">
        <v>51</v>
      </c>
      <c r="E33" s="5" t="s">
        <v>61</v>
      </c>
      <c r="F33" s="5" t="s">
        <v>65</v>
      </c>
      <c r="G33" s="15">
        <v>1</v>
      </c>
      <c r="H33" s="16">
        <v>4.5999999999999996</v>
      </c>
      <c r="I33" s="16">
        <f t="shared" si="0"/>
        <v>4.5999999999999996</v>
      </c>
      <c r="J33" s="15">
        <v>20</v>
      </c>
      <c r="K33" s="6" t="s">
        <v>334</v>
      </c>
      <c r="L33" s="17" t="s">
        <v>340</v>
      </c>
    </row>
    <row r="34" spans="1:12" s="3" customFormat="1" ht="43.5">
      <c r="A34" s="14">
        <v>5273</v>
      </c>
      <c r="B34" s="6" t="s">
        <v>18</v>
      </c>
      <c r="C34" s="6">
        <v>2</v>
      </c>
      <c r="D34" s="6" t="s">
        <v>51</v>
      </c>
      <c r="E34" s="5" t="s">
        <v>61</v>
      </c>
      <c r="F34" s="5" t="s">
        <v>66</v>
      </c>
      <c r="G34" s="15">
        <v>1</v>
      </c>
      <c r="H34" s="16">
        <v>11.5</v>
      </c>
      <c r="I34" s="16">
        <f t="shared" si="0"/>
        <v>11.5</v>
      </c>
      <c r="J34" s="15">
        <v>20</v>
      </c>
      <c r="K34" s="6" t="s">
        <v>334</v>
      </c>
      <c r="L34" s="17" t="s">
        <v>340</v>
      </c>
    </row>
    <row r="35" spans="1:12" s="3" customFormat="1" ht="43.5">
      <c r="A35" s="14">
        <v>5273</v>
      </c>
      <c r="B35" s="6" t="s">
        <v>18</v>
      </c>
      <c r="C35" s="6">
        <v>2</v>
      </c>
      <c r="D35" s="6" t="s">
        <v>51</v>
      </c>
      <c r="E35" s="5" t="s">
        <v>67</v>
      </c>
      <c r="F35" s="5" t="s">
        <v>68</v>
      </c>
      <c r="G35" s="15">
        <v>1</v>
      </c>
      <c r="H35" s="16">
        <v>30</v>
      </c>
      <c r="I35" s="16">
        <f t="shared" si="0"/>
        <v>30</v>
      </c>
      <c r="J35" s="15">
        <v>5</v>
      </c>
      <c r="K35" s="6" t="s">
        <v>333</v>
      </c>
      <c r="L35" s="17" t="s">
        <v>339</v>
      </c>
    </row>
    <row r="36" spans="1:12" s="3" customFormat="1" ht="43.5">
      <c r="A36" s="14">
        <v>5273</v>
      </c>
      <c r="B36" s="6" t="s">
        <v>18</v>
      </c>
      <c r="C36" s="6">
        <v>2</v>
      </c>
      <c r="D36" s="6" t="s">
        <v>51</v>
      </c>
      <c r="E36" s="5" t="s">
        <v>69</v>
      </c>
      <c r="F36" s="5" t="s">
        <v>70</v>
      </c>
      <c r="G36" s="15">
        <v>1</v>
      </c>
      <c r="H36" s="16">
        <v>27.95</v>
      </c>
      <c r="I36" s="16">
        <f t="shared" si="0"/>
        <v>27.95</v>
      </c>
      <c r="J36" s="15">
        <v>5</v>
      </c>
      <c r="K36" s="6" t="s">
        <v>334</v>
      </c>
      <c r="L36" s="17" t="s">
        <v>340</v>
      </c>
    </row>
    <row r="37" spans="1:12" s="3" customFormat="1" ht="43.5">
      <c r="A37" s="14">
        <v>5273</v>
      </c>
      <c r="B37" s="6" t="s">
        <v>18</v>
      </c>
      <c r="C37" s="6">
        <v>2</v>
      </c>
      <c r="D37" s="6" t="s">
        <v>51</v>
      </c>
      <c r="E37" s="5" t="s">
        <v>69</v>
      </c>
      <c r="F37" s="5" t="s">
        <v>71</v>
      </c>
      <c r="G37" s="15">
        <v>1</v>
      </c>
      <c r="H37" s="16">
        <v>39.5</v>
      </c>
      <c r="I37" s="16">
        <f t="shared" si="0"/>
        <v>39.5</v>
      </c>
      <c r="J37" s="15">
        <v>5</v>
      </c>
      <c r="K37" s="6" t="s">
        <v>334</v>
      </c>
      <c r="L37" s="17" t="s">
        <v>340</v>
      </c>
    </row>
    <row r="38" spans="1:12" s="3" customFormat="1" ht="43.5">
      <c r="A38" s="14">
        <v>5273</v>
      </c>
      <c r="B38" s="6" t="s">
        <v>18</v>
      </c>
      <c r="C38" s="6">
        <v>2</v>
      </c>
      <c r="D38" s="6" t="s">
        <v>51</v>
      </c>
      <c r="E38" s="5" t="s">
        <v>72</v>
      </c>
      <c r="F38" s="5" t="s">
        <v>73</v>
      </c>
      <c r="G38" s="15">
        <v>1</v>
      </c>
      <c r="H38" s="16">
        <v>2020</v>
      </c>
      <c r="I38" s="16">
        <f t="shared" si="0"/>
        <v>2020</v>
      </c>
      <c r="J38" s="15">
        <v>0</v>
      </c>
      <c r="K38" s="6" t="s">
        <v>334</v>
      </c>
      <c r="L38" s="17" t="s">
        <v>340</v>
      </c>
    </row>
    <row r="39" spans="1:12" s="3" customFormat="1" ht="57.75">
      <c r="A39" s="14">
        <v>5273</v>
      </c>
      <c r="B39" s="6" t="s">
        <v>18</v>
      </c>
      <c r="C39" s="6">
        <v>2</v>
      </c>
      <c r="D39" s="6" t="s">
        <v>51</v>
      </c>
      <c r="E39" s="5" t="s">
        <v>74</v>
      </c>
      <c r="F39" s="5" t="s">
        <v>75</v>
      </c>
      <c r="G39" s="15">
        <v>1</v>
      </c>
      <c r="H39" s="16">
        <v>23.95</v>
      </c>
      <c r="I39" s="16">
        <f t="shared" si="0"/>
        <v>23.95</v>
      </c>
      <c r="J39" s="15">
        <v>5</v>
      </c>
      <c r="K39" s="6" t="s">
        <v>334</v>
      </c>
      <c r="L39" s="17" t="s">
        <v>340</v>
      </c>
    </row>
    <row r="40" spans="1:12" s="3" customFormat="1" ht="43.5">
      <c r="A40" s="14">
        <v>5273</v>
      </c>
      <c r="B40" s="6" t="s">
        <v>18</v>
      </c>
      <c r="C40" s="6">
        <v>2</v>
      </c>
      <c r="D40" s="6" t="s">
        <v>51</v>
      </c>
      <c r="E40" s="5" t="s">
        <v>76</v>
      </c>
      <c r="F40" s="5" t="s">
        <v>77</v>
      </c>
      <c r="G40" s="15">
        <v>1</v>
      </c>
      <c r="H40" s="16">
        <v>15.35</v>
      </c>
      <c r="I40" s="16">
        <f t="shared" si="0"/>
        <v>15.35</v>
      </c>
      <c r="J40" s="15">
        <v>20</v>
      </c>
      <c r="K40" s="6" t="s">
        <v>334</v>
      </c>
      <c r="L40" s="17" t="s">
        <v>340</v>
      </c>
    </row>
    <row r="41" spans="1:12" s="3" customFormat="1" ht="43.5">
      <c r="A41" s="14">
        <v>5273</v>
      </c>
      <c r="B41" s="6" t="s">
        <v>18</v>
      </c>
      <c r="C41" s="6">
        <v>2</v>
      </c>
      <c r="D41" s="6" t="s">
        <v>51</v>
      </c>
      <c r="E41" s="5" t="s">
        <v>78</v>
      </c>
      <c r="F41" s="5" t="s">
        <v>79</v>
      </c>
      <c r="G41" s="15">
        <v>9</v>
      </c>
      <c r="H41" s="16">
        <v>21.12</v>
      </c>
      <c r="I41" s="16">
        <f t="shared" si="0"/>
        <v>190.08</v>
      </c>
      <c r="J41" s="15">
        <v>5</v>
      </c>
      <c r="K41" s="6" t="s">
        <v>334</v>
      </c>
      <c r="L41" s="17" t="s">
        <v>340</v>
      </c>
    </row>
    <row r="42" spans="1:12" s="3" customFormat="1" ht="43.5">
      <c r="A42" s="14">
        <v>5273</v>
      </c>
      <c r="B42" s="6" t="s">
        <v>18</v>
      </c>
      <c r="C42" s="6">
        <v>2</v>
      </c>
      <c r="D42" s="6" t="s">
        <v>51</v>
      </c>
      <c r="E42" s="5" t="s">
        <v>80</v>
      </c>
      <c r="F42" s="5" t="s">
        <v>81</v>
      </c>
      <c r="G42" s="15">
        <v>6</v>
      </c>
      <c r="H42" s="16">
        <v>25</v>
      </c>
      <c r="I42" s="16">
        <f t="shared" si="0"/>
        <v>150</v>
      </c>
      <c r="J42" s="15">
        <v>20</v>
      </c>
      <c r="K42" s="6" t="s">
        <v>334</v>
      </c>
      <c r="L42" s="17" t="s">
        <v>340</v>
      </c>
    </row>
    <row r="43" spans="1:12" s="3" customFormat="1" ht="43.5">
      <c r="A43" s="14">
        <v>5273</v>
      </c>
      <c r="B43" s="6" t="s">
        <v>18</v>
      </c>
      <c r="C43" s="6">
        <v>2</v>
      </c>
      <c r="D43" s="6" t="s">
        <v>51</v>
      </c>
      <c r="E43" s="5" t="s">
        <v>82</v>
      </c>
      <c r="F43" s="5" t="s">
        <v>81</v>
      </c>
      <c r="G43" s="15">
        <v>2</v>
      </c>
      <c r="H43" s="16">
        <v>38</v>
      </c>
      <c r="I43" s="16">
        <f t="shared" si="0"/>
        <v>76</v>
      </c>
      <c r="J43" s="15">
        <v>20</v>
      </c>
      <c r="K43" s="6" t="s">
        <v>334</v>
      </c>
      <c r="L43" s="17" t="s">
        <v>340</v>
      </c>
    </row>
    <row r="44" spans="1:12" s="3" customFormat="1" ht="43.5">
      <c r="A44" s="14">
        <v>5273</v>
      </c>
      <c r="B44" s="6" t="s">
        <v>18</v>
      </c>
      <c r="C44" s="6">
        <v>2</v>
      </c>
      <c r="D44" s="6" t="s">
        <v>51</v>
      </c>
      <c r="E44" s="5" t="s">
        <v>83</v>
      </c>
      <c r="F44" s="5" t="s">
        <v>23</v>
      </c>
      <c r="G44" s="15">
        <v>1</v>
      </c>
      <c r="H44" s="16">
        <v>15</v>
      </c>
      <c r="I44" s="16">
        <f t="shared" si="0"/>
        <v>15</v>
      </c>
      <c r="J44" s="15">
        <v>20</v>
      </c>
      <c r="K44" s="6" t="s">
        <v>334</v>
      </c>
      <c r="L44" s="17" t="s">
        <v>340</v>
      </c>
    </row>
    <row r="45" spans="1:12" s="3" customFormat="1" ht="43.5">
      <c r="A45" s="14">
        <v>5273</v>
      </c>
      <c r="B45" s="6" t="s">
        <v>18</v>
      </c>
      <c r="C45" s="6">
        <v>2</v>
      </c>
      <c r="D45" s="6" t="s">
        <v>51</v>
      </c>
      <c r="E45" s="5" t="s">
        <v>84</v>
      </c>
      <c r="F45" s="5" t="s">
        <v>81</v>
      </c>
      <c r="G45" s="15">
        <v>1</v>
      </c>
      <c r="H45" s="16">
        <v>65</v>
      </c>
      <c r="I45" s="16">
        <f t="shared" si="0"/>
        <v>65</v>
      </c>
      <c r="J45" s="15">
        <v>20</v>
      </c>
      <c r="K45" s="6" t="s">
        <v>334</v>
      </c>
      <c r="L45" s="17" t="s">
        <v>340</v>
      </c>
    </row>
    <row r="46" spans="1:12" s="3" customFormat="1" ht="43.5">
      <c r="A46" s="14">
        <v>5273</v>
      </c>
      <c r="B46" s="6" t="s">
        <v>18</v>
      </c>
      <c r="C46" s="6">
        <v>2</v>
      </c>
      <c r="D46" s="6" t="s">
        <v>51</v>
      </c>
      <c r="E46" s="5" t="s">
        <v>85</v>
      </c>
      <c r="F46" s="5" t="s">
        <v>86</v>
      </c>
      <c r="G46" s="15">
        <v>1</v>
      </c>
      <c r="H46" s="16">
        <v>50</v>
      </c>
      <c r="I46" s="16">
        <f t="shared" si="0"/>
        <v>50</v>
      </c>
      <c r="J46" s="15">
        <v>0</v>
      </c>
      <c r="K46" s="6" t="s">
        <v>336</v>
      </c>
      <c r="L46" s="17" t="s">
        <v>342</v>
      </c>
    </row>
    <row r="47" spans="1:12" s="3" customFormat="1" ht="43.5">
      <c r="A47" s="14">
        <v>5273</v>
      </c>
      <c r="B47" s="6" t="s">
        <v>18</v>
      </c>
      <c r="C47" s="6">
        <v>2</v>
      </c>
      <c r="D47" s="6" t="s">
        <v>51</v>
      </c>
      <c r="E47" s="5" t="s">
        <v>85</v>
      </c>
      <c r="F47" s="5" t="s">
        <v>87</v>
      </c>
      <c r="G47" s="15">
        <v>1</v>
      </c>
      <c r="H47" s="16">
        <v>50</v>
      </c>
      <c r="I47" s="16">
        <f t="shared" si="0"/>
        <v>50</v>
      </c>
      <c r="J47" s="15">
        <v>0</v>
      </c>
      <c r="K47" s="6" t="s">
        <v>336</v>
      </c>
      <c r="L47" s="17" t="s">
        <v>342</v>
      </c>
    </row>
    <row r="48" spans="1:12" s="3" customFormat="1" ht="43.5">
      <c r="A48" s="14">
        <v>5273</v>
      </c>
      <c r="B48" s="6" t="s">
        <v>18</v>
      </c>
      <c r="C48" s="6">
        <v>2</v>
      </c>
      <c r="D48" s="6" t="s">
        <v>51</v>
      </c>
      <c r="E48" s="5" t="s">
        <v>88</v>
      </c>
      <c r="F48" s="5" t="s">
        <v>89</v>
      </c>
      <c r="G48" s="15">
        <v>2</v>
      </c>
      <c r="H48" s="16">
        <v>4.32</v>
      </c>
      <c r="I48" s="16">
        <f t="shared" si="0"/>
        <v>8.64</v>
      </c>
      <c r="J48" s="15">
        <v>5</v>
      </c>
      <c r="K48" s="6" t="s">
        <v>334</v>
      </c>
      <c r="L48" s="17" t="s">
        <v>340</v>
      </c>
    </row>
    <row r="49" spans="1:12" s="3" customFormat="1" ht="43.5">
      <c r="A49" s="14">
        <v>5273</v>
      </c>
      <c r="B49" s="6" t="s">
        <v>18</v>
      </c>
      <c r="C49" s="6">
        <v>2</v>
      </c>
      <c r="D49" s="6" t="s">
        <v>51</v>
      </c>
      <c r="E49" s="5" t="s">
        <v>88</v>
      </c>
      <c r="F49" s="5" t="s">
        <v>90</v>
      </c>
      <c r="G49" s="15">
        <v>2</v>
      </c>
      <c r="H49" s="16">
        <v>3.5</v>
      </c>
      <c r="I49" s="16">
        <f t="shared" si="0"/>
        <v>7</v>
      </c>
      <c r="J49" s="15">
        <v>5</v>
      </c>
      <c r="K49" s="6" t="s">
        <v>334</v>
      </c>
      <c r="L49" s="17" t="s">
        <v>340</v>
      </c>
    </row>
    <row r="50" spans="1:12" s="3" customFormat="1" ht="43.5">
      <c r="A50" s="14">
        <v>5273</v>
      </c>
      <c r="B50" s="6" t="s">
        <v>18</v>
      </c>
      <c r="C50" s="6">
        <v>2</v>
      </c>
      <c r="D50" s="6" t="s">
        <v>51</v>
      </c>
      <c r="E50" s="5" t="s">
        <v>88</v>
      </c>
      <c r="F50" s="5" t="s">
        <v>91</v>
      </c>
      <c r="G50" s="15">
        <v>2</v>
      </c>
      <c r="H50" s="16">
        <v>3.35</v>
      </c>
      <c r="I50" s="16">
        <f t="shared" si="0"/>
        <v>6.7</v>
      </c>
      <c r="J50" s="15">
        <v>5</v>
      </c>
      <c r="K50" s="6" t="s">
        <v>334</v>
      </c>
      <c r="L50" s="17" t="s">
        <v>340</v>
      </c>
    </row>
    <row r="51" spans="1:12" s="3" customFormat="1" ht="43.5">
      <c r="A51" s="14">
        <v>5273</v>
      </c>
      <c r="B51" s="6" t="s">
        <v>18</v>
      </c>
      <c r="C51" s="6">
        <v>2</v>
      </c>
      <c r="D51" s="6" t="s">
        <v>51</v>
      </c>
      <c r="E51" s="5" t="s">
        <v>92</v>
      </c>
      <c r="F51" s="5" t="s">
        <v>93</v>
      </c>
      <c r="G51" s="15">
        <v>1</v>
      </c>
      <c r="H51" s="16">
        <v>64</v>
      </c>
      <c r="I51" s="16">
        <f t="shared" si="0"/>
        <v>64</v>
      </c>
      <c r="J51" s="15">
        <v>20</v>
      </c>
      <c r="K51" s="6" t="s">
        <v>334</v>
      </c>
      <c r="L51" s="17" t="s">
        <v>340</v>
      </c>
    </row>
    <row r="52" spans="1:12" s="3" customFormat="1" ht="43.5">
      <c r="A52" s="14">
        <v>5273</v>
      </c>
      <c r="B52" s="6" t="s">
        <v>18</v>
      </c>
      <c r="C52" s="6">
        <v>2</v>
      </c>
      <c r="D52" s="6" t="s">
        <v>51</v>
      </c>
      <c r="E52" s="5" t="s">
        <v>94</v>
      </c>
      <c r="F52" s="5" t="s">
        <v>95</v>
      </c>
      <c r="G52" s="15">
        <v>1</v>
      </c>
      <c r="H52" s="16">
        <v>50</v>
      </c>
      <c r="I52" s="16">
        <f t="shared" si="0"/>
        <v>50</v>
      </c>
      <c r="J52" s="15">
        <v>20</v>
      </c>
      <c r="K52" s="6" t="s">
        <v>334</v>
      </c>
      <c r="L52" s="17" t="s">
        <v>340</v>
      </c>
    </row>
    <row r="53" spans="1:12" s="3" customFormat="1" ht="43.5">
      <c r="A53" s="14">
        <v>5273</v>
      </c>
      <c r="B53" s="6" t="s">
        <v>18</v>
      </c>
      <c r="C53" s="6">
        <v>2</v>
      </c>
      <c r="D53" s="6" t="s">
        <v>51</v>
      </c>
      <c r="E53" s="5" t="s">
        <v>96</v>
      </c>
      <c r="F53" s="5" t="s">
        <v>81</v>
      </c>
      <c r="G53" s="15">
        <v>6</v>
      </c>
      <c r="H53" s="16">
        <v>50</v>
      </c>
      <c r="I53" s="16">
        <f t="shared" si="0"/>
        <v>300</v>
      </c>
      <c r="J53" s="15">
        <v>10</v>
      </c>
      <c r="K53" s="6" t="s">
        <v>334</v>
      </c>
      <c r="L53" s="17" t="s">
        <v>340</v>
      </c>
    </row>
    <row r="54" spans="1:12" s="3" customFormat="1" ht="43.5">
      <c r="A54" s="14">
        <v>5273</v>
      </c>
      <c r="B54" s="6" t="s">
        <v>18</v>
      </c>
      <c r="C54" s="6">
        <v>2</v>
      </c>
      <c r="D54" s="6" t="s">
        <v>51</v>
      </c>
      <c r="E54" s="5" t="s">
        <v>97</v>
      </c>
      <c r="F54" s="5" t="s">
        <v>81</v>
      </c>
      <c r="G54" s="15">
        <v>1</v>
      </c>
      <c r="H54" s="16">
        <v>20</v>
      </c>
      <c r="I54" s="16">
        <f t="shared" si="0"/>
        <v>20</v>
      </c>
      <c r="J54" s="15">
        <v>10</v>
      </c>
      <c r="K54" s="6" t="s">
        <v>334</v>
      </c>
      <c r="L54" s="17" t="s">
        <v>340</v>
      </c>
    </row>
    <row r="55" spans="1:12" s="3" customFormat="1" ht="43.5">
      <c r="A55" s="14">
        <v>5273</v>
      </c>
      <c r="B55" s="6" t="s">
        <v>18</v>
      </c>
      <c r="C55" s="6">
        <v>2</v>
      </c>
      <c r="D55" s="6" t="s">
        <v>51</v>
      </c>
      <c r="E55" s="5" t="s">
        <v>98</v>
      </c>
      <c r="F55" s="5" t="s">
        <v>23</v>
      </c>
      <c r="G55" s="15">
        <v>1</v>
      </c>
      <c r="H55" s="16">
        <v>600</v>
      </c>
      <c r="I55" s="16">
        <f t="shared" si="0"/>
        <v>600</v>
      </c>
      <c r="J55" s="15">
        <v>5</v>
      </c>
      <c r="K55" s="6" t="s">
        <v>333</v>
      </c>
      <c r="L55" s="17" t="s">
        <v>339</v>
      </c>
    </row>
    <row r="56" spans="1:12" s="3" customFormat="1" ht="43.5">
      <c r="A56" s="14">
        <v>5273</v>
      </c>
      <c r="B56" s="6" t="s">
        <v>18</v>
      </c>
      <c r="C56" s="6">
        <v>2</v>
      </c>
      <c r="D56" s="6" t="s">
        <v>51</v>
      </c>
      <c r="E56" s="5" t="s">
        <v>99</v>
      </c>
      <c r="F56" s="5" t="s">
        <v>100</v>
      </c>
      <c r="G56" s="15">
        <v>1</v>
      </c>
      <c r="H56" s="16">
        <v>1199</v>
      </c>
      <c r="I56" s="16">
        <f t="shared" si="0"/>
        <v>1199</v>
      </c>
      <c r="J56" s="15">
        <v>5</v>
      </c>
      <c r="K56" s="6" t="s">
        <v>333</v>
      </c>
      <c r="L56" s="17" t="s">
        <v>339</v>
      </c>
    </row>
    <row r="57" spans="1:12" s="3" customFormat="1" ht="57.75">
      <c r="A57" s="14">
        <v>5273</v>
      </c>
      <c r="B57" s="6" t="s">
        <v>18</v>
      </c>
      <c r="C57" s="6">
        <v>2</v>
      </c>
      <c r="D57" s="6" t="s">
        <v>51</v>
      </c>
      <c r="E57" s="5" t="s">
        <v>101</v>
      </c>
      <c r="F57" s="5" t="s">
        <v>102</v>
      </c>
      <c r="G57" s="15">
        <v>1</v>
      </c>
      <c r="H57" s="16">
        <v>45000</v>
      </c>
      <c r="I57" s="16">
        <f t="shared" si="0"/>
        <v>45000</v>
      </c>
      <c r="J57" s="15">
        <v>10</v>
      </c>
      <c r="K57" s="6" t="s">
        <v>336</v>
      </c>
      <c r="L57" s="17" t="s">
        <v>342</v>
      </c>
    </row>
    <row r="58" spans="1:12" s="3" customFormat="1" ht="57.75">
      <c r="A58" s="14">
        <v>5273</v>
      </c>
      <c r="B58" s="6" t="s">
        <v>18</v>
      </c>
      <c r="C58" s="6">
        <v>2</v>
      </c>
      <c r="D58" s="6" t="s">
        <v>51</v>
      </c>
      <c r="E58" s="5" t="s">
        <v>103</v>
      </c>
      <c r="F58" s="5" t="s">
        <v>104</v>
      </c>
      <c r="G58" s="15">
        <v>1</v>
      </c>
      <c r="H58" s="16">
        <v>47500</v>
      </c>
      <c r="I58" s="16">
        <f t="shared" si="0"/>
        <v>47500</v>
      </c>
      <c r="J58" s="15">
        <v>10</v>
      </c>
      <c r="K58" s="6" t="s">
        <v>336</v>
      </c>
      <c r="L58" s="17" t="s">
        <v>342</v>
      </c>
    </row>
    <row r="59" spans="1:12" s="3" customFormat="1" ht="43.5">
      <c r="A59" s="14">
        <v>5273</v>
      </c>
      <c r="B59" s="6" t="s">
        <v>18</v>
      </c>
      <c r="C59" s="6">
        <v>2</v>
      </c>
      <c r="D59" s="6" t="s">
        <v>51</v>
      </c>
      <c r="E59" s="5" t="s">
        <v>105</v>
      </c>
      <c r="F59" s="5" t="s">
        <v>106</v>
      </c>
      <c r="G59" s="15">
        <v>1</v>
      </c>
      <c r="H59" s="16">
        <v>8.99</v>
      </c>
      <c r="I59" s="16">
        <f t="shared" si="0"/>
        <v>8.99</v>
      </c>
      <c r="J59" s="15">
        <v>5</v>
      </c>
      <c r="K59" s="6" t="s">
        <v>334</v>
      </c>
      <c r="L59" s="17" t="s">
        <v>340</v>
      </c>
    </row>
    <row r="60" spans="1:12" s="3" customFormat="1" ht="43.5">
      <c r="A60" s="14">
        <v>5273</v>
      </c>
      <c r="B60" s="6" t="s">
        <v>18</v>
      </c>
      <c r="C60" s="6">
        <v>2</v>
      </c>
      <c r="D60" s="6" t="s">
        <v>51</v>
      </c>
      <c r="E60" s="5" t="s">
        <v>107</v>
      </c>
      <c r="F60" s="5" t="s">
        <v>108</v>
      </c>
      <c r="G60" s="15">
        <v>4</v>
      </c>
      <c r="H60" s="16">
        <v>132</v>
      </c>
      <c r="I60" s="16">
        <f t="shared" si="0"/>
        <v>528</v>
      </c>
      <c r="J60" s="15">
        <v>5</v>
      </c>
      <c r="K60" s="6" t="s">
        <v>334</v>
      </c>
      <c r="L60" s="17" t="s">
        <v>340</v>
      </c>
    </row>
    <row r="61" spans="1:12" s="3" customFormat="1" ht="43.5">
      <c r="A61" s="14">
        <v>5273</v>
      </c>
      <c r="B61" s="6" t="s">
        <v>18</v>
      </c>
      <c r="C61" s="6">
        <v>2</v>
      </c>
      <c r="D61" s="6" t="s">
        <v>51</v>
      </c>
      <c r="E61" s="5" t="s">
        <v>109</v>
      </c>
      <c r="F61" s="5" t="s">
        <v>110</v>
      </c>
      <c r="G61" s="15">
        <v>4</v>
      </c>
      <c r="H61" s="16">
        <v>59.6</v>
      </c>
      <c r="I61" s="16">
        <f t="shared" si="0"/>
        <v>238.4</v>
      </c>
      <c r="J61" s="15">
        <v>10</v>
      </c>
      <c r="K61" s="6" t="s">
        <v>334</v>
      </c>
      <c r="L61" s="17" t="s">
        <v>340</v>
      </c>
    </row>
    <row r="62" spans="1:12" s="3" customFormat="1" ht="43.5">
      <c r="A62" s="14">
        <v>5273</v>
      </c>
      <c r="B62" s="6" t="s">
        <v>18</v>
      </c>
      <c r="C62" s="6">
        <v>2</v>
      </c>
      <c r="D62" s="6" t="s">
        <v>51</v>
      </c>
      <c r="E62" s="5" t="s">
        <v>111</v>
      </c>
      <c r="F62" s="5" t="s">
        <v>112</v>
      </c>
      <c r="G62" s="15">
        <v>1</v>
      </c>
      <c r="H62" s="16">
        <v>675</v>
      </c>
      <c r="I62" s="16">
        <f t="shared" si="0"/>
        <v>675</v>
      </c>
      <c r="J62" s="15">
        <v>20</v>
      </c>
      <c r="K62" s="6" t="s">
        <v>334</v>
      </c>
      <c r="L62" s="17" t="s">
        <v>340</v>
      </c>
    </row>
    <row r="63" spans="1:12" s="3" customFormat="1" ht="43.5">
      <c r="A63" s="14">
        <v>5273</v>
      </c>
      <c r="B63" s="6" t="s">
        <v>18</v>
      </c>
      <c r="C63" s="6">
        <v>2</v>
      </c>
      <c r="D63" s="6" t="s">
        <v>51</v>
      </c>
      <c r="E63" s="5" t="s">
        <v>113</v>
      </c>
      <c r="F63" s="5" t="s">
        <v>81</v>
      </c>
      <c r="G63" s="15">
        <v>6</v>
      </c>
      <c r="H63" s="16">
        <v>5</v>
      </c>
      <c r="I63" s="16">
        <f t="shared" si="0"/>
        <v>30</v>
      </c>
      <c r="J63" s="15">
        <v>10</v>
      </c>
      <c r="K63" s="6" t="s">
        <v>334</v>
      </c>
      <c r="L63" s="17" t="s">
        <v>340</v>
      </c>
    </row>
    <row r="64" spans="1:12" s="3" customFormat="1" ht="43.5">
      <c r="A64" s="14">
        <v>5273</v>
      </c>
      <c r="B64" s="6" t="s">
        <v>18</v>
      </c>
      <c r="C64" s="6">
        <v>2</v>
      </c>
      <c r="D64" s="6" t="s">
        <v>51</v>
      </c>
      <c r="E64" s="5" t="s">
        <v>114</v>
      </c>
      <c r="F64" s="5" t="s">
        <v>115</v>
      </c>
      <c r="G64" s="15">
        <v>1</v>
      </c>
      <c r="H64" s="16">
        <v>2575</v>
      </c>
      <c r="I64" s="16">
        <f t="shared" si="0"/>
        <v>2575</v>
      </c>
      <c r="J64" s="15">
        <v>25</v>
      </c>
      <c r="K64" s="6" t="s">
        <v>337</v>
      </c>
      <c r="L64" s="17" t="s">
        <v>343</v>
      </c>
    </row>
    <row r="65" spans="1:12" s="3" customFormat="1" ht="43.5">
      <c r="A65" s="14">
        <v>5273</v>
      </c>
      <c r="B65" s="6" t="s">
        <v>18</v>
      </c>
      <c r="C65" s="6">
        <v>2</v>
      </c>
      <c r="D65" s="6" t="s">
        <v>51</v>
      </c>
      <c r="E65" s="5" t="s">
        <v>116</v>
      </c>
      <c r="F65" s="5" t="s">
        <v>81</v>
      </c>
      <c r="G65" s="15">
        <v>3</v>
      </c>
      <c r="H65" s="16">
        <v>350</v>
      </c>
      <c r="I65" s="16">
        <f t="shared" si="0"/>
        <v>1050</v>
      </c>
      <c r="J65" s="15">
        <v>10</v>
      </c>
      <c r="K65" s="6" t="s">
        <v>334</v>
      </c>
      <c r="L65" s="17" t="s">
        <v>340</v>
      </c>
    </row>
    <row r="66" spans="1:12" s="3" customFormat="1" ht="43.5">
      <c r="A66" s="14">
        <v>5273</v>
      </c>
      <c r="B66" s="6" t="s">
        <v>18</v>
      </c>
      <c r="C66" s="6">
        <v>2</v>
      </c>
      <c r="D66" s="6" t="s">
        <v>51</v>
      </c>
      <c r="E66" s="5" t="s">
        <v>117</v>
      </c>
      <c r="F66" s="5" t="s">
        <v>81</v>
      </c>
      <c r="G66" s="15">
        <v>1</v>
      </c>
      <c r="H66" s="16">
        <v>55</v>
      </c>
      <c r="I66" s="16">
        <f t="shared" si="0"/>
        <v>55</v>
      </c>
      <c r="J66" s="15">
        <v>15</v>
      </c>
      <c r="K66" s="6" t="s">
        <v>334</v>
      </c>
      <c r="L66" s="17" t="s">
        <v>340</v>
      </c>
    </row>
    <row r="67" spans="1:12" s="3" customFormat="1" ht="43.5">
      <c r="A67" s="14">
        <v>5273</v>
      </c>
      <c r="B67" s="6" t="s">
        <v>18</v>
      </c>
      <c r="C67" s="6">
        <v>2</v>
      </c>
      <c r="D67" s="6" t="s">
        <v>51</v>
      </c>
      <c r="E67" s="5" t="s">
        <v>118</v>
      </c>
      <c r="F67" s="5" t="s">
        <v>119</v>
      </c>
      <c r="G67" s="15">
        <v>1</v>
      </c>
      <c r="H67" s="16">
        <v>37</v>
      </c>
      <c r="I67" s="16">
        <f t="shared" si="0"/>
        <v>37</v>
      </c>
      <c r="J67" s="15">
        <v>20</v>
      </c>
      <c r="K67" s="6" t="s">
        <v>334</v>
      </c>
      <c r="L67" s="17" t="s">
        <v>340</v>
      </c>
    </row>
    <row r="68" spans="1:12" s="3" customFormat="1" ht="43.5">
      <c r="A68" s="14">
        <v>5273</v>
      </c>
      <c r="B68" s="6" t="s">
        <v>18</v>
      </c>
      <c r="C68" s="6">
        <v>2</v>
      </c>
      <c r="D68" s="6" t="s">
        <v>51</v>
      </c>
      <c r="E68" s="5" t="s">
        <v>120</v>
      </c>
      <c r="F68" s="5" t="s">
        <v>81</v>
      </c>
      <c r="G68" s="15">
        <v>1</v>
      </c>
      <c r="H68" s="16">
        <v>461</v>
      </c>
      <c r="I68" s="16">
        <f t="shared" si="0"/>
        <v>461</v>
      </c>
      <c r="J68" s="15">
        <v>15</v>
      </c>
      <c r="K68" s="6" t="s">
        <v>334</v>
      </c>
      <c r="L68" s="17" t="s">
        <v>340</v>
      </c>
    </row>
    <row r="69" spans="1:12" s="3" customFormat="1" ht="43.5">
      <c r="A69" s="14">
        <v>5273</v>
      </c>
      <c r="B69" s="6" t="s">
        <v>18</v>
      </c>
      <c r="C69" s="6">
        <v>2</v>
      </c>
      <c r="D69" s="6" t="s">
        <v>51</v>
      </c>
      <c r="E69" s="5" t="s">
        <v>121</v>
      </c>
      <c r="F69" s="5" t="s">
        <v>81</v>
      </c>
      <c r="G69" s="15">
        <v>1</v>
      </c>
      <c r="H69" s="16">
        <v>200</v>
      </c>
      <c r="I69" s="16">
        <f t="shared" si="0"/>
        <v>200</v>
      </c>
      <c r="J69" s="15">
        <v>20</v>
      </c>
      <c r="K69" s="6" t="s">
        <v>334</v>
      </c>
      <c r="L69" s="17" t="s">
        <v>340</v>
      </c>
    </row>
    <row r="70" spans="1:12" s="3" customFormat="1" ht="43.5">
      <c r="A70" s="14">
        <v>5273</v>
      </c>
      <c r="B70" s="6" t="s">
        <v>18</v>
      </c>
      <c r="C70" s="6">
        <v>2</v>
      </c>
      <c r="D70" s="6" t="s">
        <v>51</v>
      </c>
      <c r="E70" s="5" t="s">
        <v>122</v>
      </c>
      <c r="F70" s="5" t="s">
        <v>81</v>
      </c>
      <c r="G70" s="15">
        <v>6</v>
      </c>
      <c r="H70" s="16">
        <v>16</v>
      </c>
      <c r="I70" s="16">
        <f t="shared" si="0"/>
        <v>96</v>
      </c>
      <c r="J70" s="15">
        <v>20</v>
      </c>
      <c r="K70" s="6" t="s">
        <v>334</v>
      </c>
      <c r="L70" s="17" t="s">
        <v>340</v>
      </c>
    </row>
    <row r="71" spans="1:12" s="3" customFormat="1" ht="43.5">
      <c r="A71" s="14">
        <v>5273</v>
      </c>
      <c r="B71" s="6" t="s">
        <v>18</v>
      </c>
      <c r="C71" s="6">
        <v>2</v>
      </c>
      <c r="D71" s="6" t="s">
        <v>51</v>
      </c>
      <c r="E71" s="5" t="s">
        <v>123</v>
      </c>
      <c r="F71" s="5" t="s">
        <v>124</v>
      </c>
      <c r="G71" s="15">
        <v>1</v>
      </c>
      <c r="H71" s="16">
        <v>193</v>
      </c>
      <c r="I71" s="16">
        <f t="shared" si="0"/>
        <v>193</v>
      </c>
      <c r="J71" s="15">
        <v>20</v>
      </c>
      <c r="K71" s="6" t="s">
        <v>334</v>
      </c>
      <c r="L71" s="17" t="s">
        <v>340</v>
      </c>
    </row>
    <row r="72" spans="1:12" s="3" customFormat="1" ht="43.5">
      <c r="A72" s="14">
        <v>5273</v>
      </c>
      <c r="B72" s="6" t="s">
        <v>18</v>
      </c>
      <c r="C72" s="6">
        <v>2</v>
      </c>
      <c r="D72" s="6" t="s">
        <v>51</v>
      </c>
      <c r="E72" s="5" t="s">
        <v>125</v>
      </c>
      <c r="F72" s="5" t="s">
        <v>126</v>
      </c>
      <c r="G72" s="15">
        <v>1</v>
      </c>
      <c r="H72" s="16">
        <v>997</v>
      </c>
      <c r="I72" s="16">
        <f t="shared" si="0"/>
        <v>997</v>
      </c>
      <c r="J72" s="15">
        <v>20</v>
      </c>
      <c r="K72" s="6" t="s">
        <v>334</v>
      </c>
      <c r="L72" s="17" t="s">
        <v>340</v>
      </c>
    </row>
    <row r="73" spans="1:12" s="3" customFormat="1" ht="43.5">
      <c r="A73" s="14">
        <v>5273</v>
      </c>
      <c r="B73" s="6" t="s">
        <v>18</v>
      </c>
      <c r="C73" s="6">
        <v>2</v>
      </c>
      <c r="D73" s="6" t="s">
        <v>51</v>
      </c>
      <c r="E73" s="5" t="s">
        <v>127</v>
      </c>
      <c r="F73" s="5" t="s">
        <v>128</v>
      </c>
      <c r="G73" s="15">
        <v>1</v>
      </c>
      <c r="H73" s="16">
        <v>1562</v>
      </c>
      <c r="I73" s="16">
        <f t="shared" ref="I73:I136" si="1">G73*H73</f>
        <v>1562</v>
      </c>
      <c r="J73" s="15">
        <v>25</v>
      </c>
      <c r="K73" s="6" t="s">
        <v>334</v>
      </c>
      <c r="L73" s="17" t="s">
        <v>340</v>
      </c>
    </row>
    <row r="74" spans="1:12" s="3" customFormat="1" ht="43.5">
      <c r="A74" s="14">
        <v>5273</v>
      </c>
      <c r="B74" s="6" t="s">
        <v>18</v>
      </c>
      <c r="C74" s="6">
        <v>2</v>
      </c>
      <c r="D74" s="6" t="s">
        <v>51</v>
      </c>
      <c r="E74" s="5" t="s">
        <v>129</v>
      </c>
      <c r="F74" s="5" t="s">
        <v>81</v>
      </c>
      <c r="G74" s="15">
        <v>1</v>
      </c>
      <c r="H74" s="16">
        <v>80</v>
      </c>
      <c r="I74" s="16">
        <f t="shared" si="1"/>
        <v>80</v>
      </c>
      <c r="J74" s="15">
        <v>10</v>
      </c>
      <c r="K74" s="6" t="s">
        <v>334</v>
      </c>
      <c r="L74" s="17" t="s">
        <v>340</v>
      </c>
    </row>
    <row r="75" spans="1:12" s="3" customFormat="1" ht="43.5">
      <c r="A75" s="14">
        <v>5273</v>
      </c>
      <c r="B75" s="6" t="s">
        <v>18</v>
      </c>
      <c r="C75" s="6">
        <v>2</v>
      </c>
      <c r="D75" s="6" t="s">
        <v>51</v>
      </c>
      <c r="E75" s="5" t="s">
        <v>130</v>
      </c>
      <c r="F75" s="5" t="s">
        <v>81</v>
      </c>
      <c r="G75" s="15">
        <v>6</v>
      </c>
      <c r="H75" s="16">
        <v>33</v>
      </c>
      <c r="I75" s="16">
        <f t="shared" si="1"/>
        <v>198</v>
      </c>
      <c r="J75" s="15">
        <v>20</v>
      </c>
      <c r="K75" s="6" t="s">
        <v>334</v>
      </c>
      <c r="L75" s="17" t="s">
        <v>340</v>
      </c>
    </row>
    <row r="76" spans="1:12" s="3" customFormat="1" ht="43.5">
      <c r="A76" s="14">
        <v>5273</v>
      </c>
      <c r="B76" s="6" t="s">
        <v>18</v>
      </c>
      <c r="C76" s="6">
        <v>2</v>
      </c>
      <c r="D76" s="6" t="s">
        <v>51</v>
      </c>
      <c r="E76" s="5" t="s">
        <v>131</v>
      </c>
      <c r="F76" s="5" t="s">
        <v>81</v>
      </c>
      <c r="G76" s="15">
        <v>1</v>
      </c>
      <c r="H76" s="16">
        <v>600</v>
      </c>
      <c r="I76" s="16">
        <f t="shared" si="1"/>
        <v>600</v>
      </c>
      <c r="J76" s="15">
        <v>20</v>
      </c>
      <c r="K76" s="6" t="s">
        <v>334</v>
      </c>
      <c r="L76" s="17" t="s">
        <v>340</v>
      </c>
    </row>
    <row r="77" spans="1:12" s="3" customFormat="1" ht="43.5">
      <c r="A77" s="14">
        <v>5273</v>
      </c>
      <c r="B77" s="6" t="s">
        <v>18</v>
      </c>
      <c r="C77" s="6">
        <v>2</v>
      </c>
      <c r="D77" s="6" t="s">
        <v>51</v>
      </c>
      <c r="E77" s="5" t="s">
        <v>132</v>
      </c>
      <c r="F77" s="5" t="s">
        <v>81</v>
      </c>
      <c r="G77" s="15">
        <v>1</v>
      </c>
      <c r="H77" s="16">
        <v>20</v>
      </c>
      <c r="I77" s="16">
        <f t="shared" si="1"/>
        <v>20</v>
      </c>
      <c r="J77" s="15">
        <v>20</v>
      </c>
      <c r="K77" s="6" t="s">
        <v>334</v>
      </c>
      <c r="L77" s="17" t="s">
        <v>340</v>
      </c>
    </row>
    <row r="78" spans="1:12" s="3" customFormat="1" ht="43.5">
      <c r="A78" s="14">
        <v>5273</v>
      </c>
      <c r="B78" s="6" t="s">
        <v>18</v>
      </c>
      <c r="C78" s="6">
        <v>2</v>
      </c>
      <c r="D78" s="6" t="s">
        <v>51</v>
      </c>
      <c r="E78" s="5" t="s">
        <v>133</v>
      </c>
      <c r="F78" s="5" t="s">
        <v>134</v>
      </c>
      <c r="G78" s="15">
        <v>1</v>
      </c>
      <c r="H78" s="16">
        <v>295</v>
      </c>
      <c r="I78" s="16">
        <f t="shared" si="1"/>
        <v>295</v>
      </c>
      <c r="J78" s="15">
        <v>20</v>
      </c>
      <c r="K78" s="6" t="s">
        <v>334</v>
      </c>
      <c r="L78" s="17" t="s">
        <v>340</v>
      </c>
    </row>
    <row r="79" spans="1:12" s="3" customFormat="1" ht="43.5">
      <c r="A79" s="14">
        <v>5273</v>
      </c>
      <c r="B79" s="6" t="s">
        <v>18</v>
      </c>
      <c r="C79" s="6">
        <v>2</v>
      </c>
      <c r="D79" s="6" t="s">
        <v>51</v>
      </c>
      <c r="E79" s="5" t="s">
        <v>135</v>
      </c>
      <c r="F79" s="5" t="s">
        <v>81</v>
      </c>
      <c r="G79" s="15">
        <v>6</v>
      </c>
      <c r="H79" s="16">
        <v>29</v>
      </c>
      <c r="I79" s="16">
        <f t="shared" si="1"/>
        <v>174</v>
      </c>
      <c r="J79" s="15">
        <v>20</v>
      </c>
      <c r="K79" s="6" t="s">
        <v>334</v>
      </c>
      <c r="L79" s="17" t="s">
        <v>340</v>
      </c>
    </row>
    <row r="80" spans="1:12" s="3" customFormat="1" ht="43.5">
      <c r="A80" s="14">
        <v>5273</v>
      </c>
      <c r="B80" s="6" t="s">
        <v>18</v>
      </c>
      <c r="C80" s="6">
        <v>2</v>
      </c>
      <c r="D80" s="6" t="s">
        <v>51</v>
      </c>
      <c r="E80" s="5" t="s">
        <v>136</v>
      </c>
      <c r="F80" s="5" t="s">
        <v>81</v>
      </c>
      <c r="G80" s="15">
        <v>1</v>
      </c>
      <c r="H80" s="16">
        <v>208</v>
      </c>
      <c r="I80" s="16">
        <f t="shared" si="1"/>
        <v>208</v>
      </c>
      <c r="J80" s="15">
        <v>20</v>
      </c>
      <c r="K80" s="6" t="s">
        <v>334</v>
      </c>
      <c r="L80" s="17" t="s">
        <v>340</v>
      </c>
    </row>
    <row r="81" spans="1:12" s="3" customFormat="1" ht="43.5">
      <c r="A81" s="14">
        <v>5273</v>
      </c>
      <c r="B81" s="6" t="s">
        <v>18</v>
      </c>
      <c r="C81" s="6">
        <v>2</v>
      </c>
      <c r="D81" s="6" t="s">
        <v>51</v>
      </c>
      <c r="E81" s="5" t="s">
        <v>137</v>
      </c>
      <c r="F81" s="5" t="s">
        <v>23</v>
      </c>
      <c r="G81" s="15">
        <v>6</v>
      </c>
      <c r="H81" s="16">
        <v>24</v>
      </c>
      <c r="I81" s="16">
        <f t="shared" si="1"/>
        <v>144</v>
      </c>
      <c r="J81" s="15">
        <v>20</v>
      </c>
      <c r="K81" s="6" t="s">
        <v>334</v>
      </c>
      <c r="L81" s="17" t="s">
        <v>340</v>
      </c>
    </row>
    <row r="82" spans="1:12" s="3" customFormat="1" ht="43.5">
      <c r="A82" s="14">
        <v>5273</v>
      </c>
      <c r="B82" s="6" t="s">
        <v>18</v>
      </c>
      <c r="C82" s="6">
        <v>2</v>
      </c>
      <c r="D82" s="6" t="s">
        <v>51</v>
      </c>
      <c r="E82" s="5" t="s">
        <v>138</v>
      </c>
      <c r="F82" s="5" t="s">
        <v>139</v>
      </c>
      <c r="G82" s="15">
        <v>9</v>
      </c>
      <c r="H82" s="16">
        <v>300</v>
      </c>
      <c r="I82" s="16">
        <f t="shared" si="1"/>
        <v>2700</v>
      </c>
      <c r="J82" s="15">
        <v>20</v>
      </c>
      <c r="K82" s="6" t="s">
        <v>334</v>
      </c>
      <c r="L82" s="17" t="s">
        <v>340</v>
      </c>
    </row>
    <row r="83" spans="1:12" s="3" customFormat="1" ht="57.75">
      <c r="A83" s="14">
        <v>5273</v>
      </c>
      <c r="B83" s="6" t="s">
        <v>18</v>
      </c>
      <c r="C83" s="6">
        <v>2</v>
      </c>
      <c r="D83" s="6" t="s">
        <v>51</v>
      </c>
      <c r="E83" s="5" t="s">
        <v>140</v>
      </c>
      <c r="F83" s="5" t="s">
        <v>141</v>
      </c>
      <c r="G83" s="15">
        <v>1</v>
      </c>
      <c r="H83" s="16">
        <v>1390</v>
      </c>
      <c r="I83" s="16">
        <f t="shared" si="1"/>
        <v>1390</v>
      </c>
      <c r="J83" s="15">
        <v>25</v>
      </c>
      <c r="K83" s="6" t="s">
        <v>336</v>
      </c>
      <c r="L83" s="17" t="s">
        <v>342</v>
      </c>
    </row>
    <row r="84" spans="1:12" s="3" customFormat="1" ht="57.75">
      <c r="A84" s="14">
        <v>5273</v>
      </c>
      <c r="B84" s="6" t="s">
        <v>18</v>
      </c>
      <c r="C84" s="6">
        <v>2</v>
      </c>
      <c r="D84" s="6" t="s">
        <v>51</v>
      </c>
      <c r="E84" s="5" t="s">
        <v>142</v>
      </c>
      <c r="F84" s="5" t="s">
        <v>143</v>
      </c>
      <c r="G84" s="15">
        <v>1</v>
      </c>
      <c r="H84" s="16">
        <v>252.69</v>
      </c>
      <c r="I84" s="16">
        <f t="shared" si="1"/>
        <v>252.69</v>
      </c>
      <c r="J84" s="15">
        <v>20</v>
      </c>
      <c r="K84" s="6" t="s">
        <v>334</v>
      </c>
      <c r="L84" s="17" t="s">
        <v>340</v>
      </c>
    </row>
    <row r="85" spans="1:12" s="3" customFormat="1" ht="43.5">
      <c r="A85" s="14">
        <v>5273</v>
      </c>
      <c r="B85" s="6" t="s">
        <v>18</v>
      </c>
      <c r="C85" s="6">
        <v>2</v>
      </c>
      <c r="D85" s="6" t="s">
        <v>51</v>
      </c>
      <c r="E85" s="5" t="s">
        <v>144</v>
      </c>
      <c r="F85" s="5" t="s">
        <v>145</v>
      </c>
      <c r="G85" s="15">
        <v>1</v>
      </c>
      <c r="H85" s="16">
        <v>16.98</v>
      </c>
      <c r="I85" s="16">
        <f t="shared" si="1"/>
        <v>16.98</v>
      </c>
      <c r="J85" s="15">
        <v>5</v>
      </c>
      <c r="K85" s="6" t="s">
        <v>334</v>
      </c>
      <c r="L85" s="17" t="s">
        <v>340</v>
      </c>
    </row>
    <row r="86" spans="1:12" s="3" customFormat="1" ht="43.5">
      <c r="A86" s="14">
        <v>5273</v>
      </c>
      <c r="B86" s="6" t="s">
        <v>18</v>
      </c>
      <c r="C86" s="6">
        <v>2</v>
      </c>
      <c r="D86" s="6" t="s">
        <v>51</v>
      </c>
      <c r="E86" s="5" t="s">
        <v>146</v>
      </c>
      <c r="F86" s="5" t="s">
        <v>147</v>
      </c>
      <c r="G86" s="15">
        <v>1</v>
      </c>
      <c r="H86" s="16">
        <v>3262</v>
      </c>
      <c r="I86" s="16">
        <f t="shared" si="1"/>
        <v>3262</v>
      </c>
      <c r="J86" s="15">
        <v>0</v>
      </c>
      <c r="K86" s="6" t="s">
        <v>334</v>
      </c>
      <c r="L86" s="17" t="s">
        <v>340</v>
      </c>
    </row>
    <row r="87" spans="1:12" s="3" customFormat="1" ht="43.5">
      <c r="A87" s="14">
        <v>5273</v>
      </c>
      <c r="B87" s="6" t="s">
        <v>18</v>
      </c>
      <c r="C87" s="6">
        <v>2</v>
      </c>
      <c r="D87" s="6" t="s">
        <v>51</v>
      </c>
      <c r="E87" s="5" t="s">
        <v>148</v>
      </c>
      <c r="F87" s="5" t="s">
        <v>149</v>
      </c>
      <c r="G87" s="15">
        <v>1</v>
      </c>
      <c r="H87" s="16">
        <v>99.95</v>
      </c>
      <c r="I87" s="16">
        <f t="shared" si="1"/>
        <v>99.95</v>
      </c>
      <c r="J87" s="15">
        <v>15</v>
      </c>
      <c r="K87" s="6" t="s">
        <v>334</v>
      </c>
      <c r="L87" s="17" t="s">
        <v>340</v>
      </c>
    </row>
    <row r="88" spans="1:12" s="3" customFormat="1" ht="43.5">
      <c r="A88" s="14">
        <v>5273</v>
      </c>
      <c r="B88" s="6" t="s">
        <v>18</v>
      </c>
      <c r="C88" s="6">
        <v>2</v>
      </c>
      <c r="D88" s="6" t="s">
        <v>51</v>
      </c>
      <c r="E88" s="5" t="s">
        <v>150</v>
      </c>
      <c r="F88" s="5" t="s">
        <v>151</v>
      </c>
      <c r="G88" s="15">
        <v>1</v>
      </c>
      <c r="H88" s="16">
        <v>233</v>
      </c>
      <c r="I88" s="16">
        <f t="shared" si="1"/>
        <v>233</v>
      </c>
      <c r="J88" s="15">
        <v>20</v>
      </c>
      <c r="K88" s="6" t="s">
        <v>334</v>
      </c>
      <c r="L88" s="17" t="s">
        <v>340</v>
      </c>
    </row>
    <row r="89" spans="1:12" s="3" customFormat="1" ht="43.5">
      <c r="A89" s="14">
        <v>5273</v>
      </c>
      <c r="B89" s="6" t="s">
        <v>18</v>
      </c>
      <c r="C89" s="6">
        <v>2</v>
      </c>
      <c r="D89" s="6" t="s">
        <v>51</v>
      </c>
      <c r="E89" s="5" t="s">
        <v>152</v>
      </c>
      <c r="F89" s="5" t="s">
        <v>153</v>
      </c>
      <c r="G89" s="15">
        <v>4</v>
      </c>
      <c r="H89" s="16">
        <v>8</v>
      </c>
      <c r="I89" s="16">
        <f t="shared" si="1"/>
        <v>32</v>
      </c>
      <c r="J89" s="15">
        <v>10</v>
      </c>
      <c r="K89" s="6" t="s">
        <v>334</v>
      </c>
      <c r="L89" s="17" t="s">
        <v>340</v>
      </c>
    </row>
    <row r="90" spans="1:12" s="3" customFormat="1" ht="43.5">
      <c r="A90" s="14">
        <v>5273</v>
      </c>
      <c r="B90" s="6" t="s">
        <v>18</v>
      </c>
      <c r="C90" s="6">
        <v>2</v>
      </c>
      <c r="D90" s="6" t="s">
        <v>51</v>
      </c>
      <c r="E90" s="5" t="s">
        <v>154</v>
      </c>
      <c r="F90" s="5" t="s">
        <v>155</v>
      </c>
      <c r="G90" s="15">
        <v>4</v>
      </c>
      <c r="H90" s="16">
        <v>6.84</v>
      </c>
      <c r="I90" s="16">
        <f t="shared" si="1"/>
        <v>27.36</v>
      </c>
      <c r="J90" s="15">
        <v>10</v>
      </c>
      <c r="K90" s="6" t="s">
        <v>334</v>
      </c>
      <c r="L90" s="17" t="s">
        <v>340</v>
      </c>
    </row>
    <row r="91" spans="1:12" s="3" customFormat="1" ht="43.5">
      <c r="A91" s="14">
        <v>5273</v>
      </c>
      <c r="B91" s="6" t="s">
        <v>18</v>
      </c>
      <c r="C91" s="6">
        <v>2</v>
      </c>
      <c r="D91" s="6" t="s">
        <v>51</v>
      </c>
      <c r="E91" s="5" t="s">
        <v>156</v>
      </c>
      <c r="F91" s="5" t="s">
        <v>157</v>
      </c>
      <c r="G91" s="15">
        <v>4</v>
      </c>
      <c r="H91" s="16">
        <v>26</v>
      </c>
      <c r="I91" s="16">
        <f t="shared" si="1"/>
        <v>104</v>
      </c>
      <c r="J91" s="15">
        <v>10</v>
      </c>
      <c r="K91" s="6" t="s">
        <v>334</v>
      </c>
      <c r="L91" s="17" t="s">
        <v>340</v>
      </c>
    </row>
    <row r="92" spans="1:12" s="3" customFormat="1" ht="43.5">
      <c r="A92" s="14">
        <v>5273</v>
      </c>
      <c r="B92" s="6" t="s">
        <v>18</v>
      </c>
      <c r="C92" s="6">
        <v>2</v>
      </c>
      <c r="D92" s="6" t="s">
        <v>51</v>
      </c>
      <c r="E92" s="5" t="s">
        <v>158</v>
      </c>
      <c r="F92" s="5" t="s">
        <v>159</v>
      </c>
      <c r="G92" s="15">
        <v>4</v>
      </c>
      <c r="H92" s="16">
        <v>5.28</v>
      </c>
      <c r="I92" s="16">
        <f t="shared" si="1"/>
        <v>21.12</v>
      </c>
      <c r="J92" s="15">
        <v>10</v>
      </c>
      <c r="K92" s="6" t="s">
        <v>334</v>
      </c>
      <c r="L92" s="17" t="s">
        <v>340</v>
      </c>
    </row>
    <row r="93" spans="1:12" s="3" customFormat="1" ht="43.5">
      <c r="A93" s="14">
        <v>5273</v>
      </c>
      <c r="B93" s="6" t="s">
        <v>18</v>
      </c>
      <c r="C93" s="6">
        <v>2</v>
      </c>
      <c r="D93" s="6" t="s">
        <v>51</v>
      </c>
      <c r="E93" s="5" t="s">
        <v>160</v>
      </c>
      <c r="F93" s="5" t="s">
        <v>161</v>
      </c>
      <c r="G93" s="15">
        <v>1</v>
      </c>
      <c r="H93" s="16">
        <v>700</v>
      </c>
      <c r="I93" s="16">
        <f t="shared" si="1"/>
        <v>700</v>
      </c>
      <c r="J93" s="15">
        <v>15</v>
      </c>
      <c r="K93" s="6" t="s">
        <v>334</v>
      </c>
      <c r="L93" s="17" t="s">
        <v>340</v>
      </c>
    </row>
    <row r="94" spans="1:12" s="3" customFormat="1" ht="43.5">
      <c r="A94" s="14">
        <v>5273</v>
      </c>
      <c r="B94" s="6" t="s">
        <v>18</v>
      </c>
      <c r="C94" s="6">
        <v>2</v>
      </c>
      <c r="D94" s="6" t="s">
        <v>51</v>
      </c>
      <c r="E94" s="5" t="s">
        <v>162</v>
      </c>
      <c r="F94" s="5" t="s">
        <v>161</v>
      </c>
      <c r="G94" s="15">
        <v>1</v>
      </c>
      <c r="H94" s="16">
        <v>600</v>
      </c>
      <c r="I94" s="16">
        <f t="shared" si="1"/>
        <v>600</v>
      </c>
      <c r="J94" s="15">
        <v>15</v>
      </c>
      <c r="K94" s="6" t="s">
        <v>334</v>
      </c>
      <c r="L94" s="17" t="s">
        <v>340</v>
      </c>
    </row>
    <row r="95" spans="1:12" s="3" customFormat="1" ht="43.5">
      <c r="A95" s="14">
        <v>5273</v>
      </c>
      <c r="B95" s="6" t="s">
        <v>18</v>
      </c>
      <c r="C95" s="6">
        <v>2</v>
      </c>
      <c r="D95" s="6" t="s">
        <v>51</v>
      </c>
      <c r="E95" s="5" t="s">
        <v>163</v>
      </c>
      <c r="F95" s="5" t="s">
        <v>81</v>
      </c>
      <c r="G95" s="15">
        <v>6</v>
      </c>
      <c r="H95" s="16">
        <v>10</v>
      </c>
      <c r="I95" s="16">
        <f t="shared" si="1"/>
        <v>60</v>
      </c>
      <c r="J95" s="15">
        <v>20</v>
      </c>
      <c r="K95" s="6" t="s">
        <v>334</v>
      </c>
      <c r="L95" s="17" t="s">
        <v>340</v>
      </c>
    </row>
    <row r="96" spans="1:12" s="3" customFormat="1" ht="43.5">
      <c r="A96" s="14">
        <v>5273</v>
      </c>
      <c r="B96" s="6" t="s">
        <v>18</v>
      </c>
      <c r="C96" s="6">
        <v>2</v>
      </c>
      <c r="D96" s="6" t="s">
        <v>51</v>
      </c>
      <c r="E96" s="5" t="s">
        <v>164</v>
      </c>
      <c r="F96" s="5" t="s">
        <v>81</v>
      </c>
      <c r="G96" s="15">
        <v>6</v>
      </c>
      <c r="H96" s="16">
        <v>9</v>
      </c>
      <c r="I96" s="16">
        <f t="shared" si="1"/>
        <v>54</v>
      </c>
      <c r="J96" s="15">
        <v>20</v>
      </c>
      <c r="K96" s="6" t="s">
        <v>334</v>
      </c>
      <c r="L96" s="17" t="s">
        <v>340</v>
      </c>
    </row>
    <row r="97" spans="1:12" s="3" customFormat="1" ht="43.5">
      <c r="A97" s="14">
        <v>5273</v>
      </c>
      <c r="B97" s="6" t="s">
        <v>18</v>
      </c>
      <c r="C97" s="6">
        <v>2</v>
      </c>
      <c r="D97" s="6" t="s">
        <v>51</v>
      </c>
      <c r="E97" s="5" t="s">
        <v>165</v>
      </c>
      <c r="F97" s="5" t="s">
        <v>81</v>
      </c>
      <c r="G97" s="15">
        <v>1</v>
      </c>
      <c r="H97" s="16">
        <v>135</v>
      </c>
      <c r="I97" s="16">
        <f t="shared" si="1"/>
        <v>135</v>
      </c>
      <c r="J97" s="15">
        <v>20</v>
      </c>
      <c r="K97" s="6" t="s">
        <v>334</v>
      </c>
      <c r="L97" s="17" t="s">
        <v>340</v>
      </c>
    </row>
    <row r="98" spans="1:12" s="3" customFormat="1" ht="43.5">
      <c r="A98" s="14">
        <v>5273</v>
      </c>
      <c r="B98" s="6" t="s">
        <v>18</v>
      </c>
      <c r="C98" s="6">
        <v>2</v>
      </c>
      <c r="D98" s="6" t="s">
        <v>51</v>
      </c>
      <c r="E98" s="5" t="s">
        <v>166</v>
      </c>
      <c r="F98" s="5" t="s">
        <v>167</v>
      </c>
      <c r="G98" s="15">
        <v>1</v>
      </c>
      <c r="H98" s="16">
        <v>75</v>
      </c>
      <c r="I98" s="16">
        <f t="shared" si="1"/>
        <v>75</v>
      </c>
      <c r="J98" s="15">
        <v>20</v>
      </c>
      <c r="K98" s="6" t="s">
        <v>334</v>
      </c>
      <c r="L98" s="17" t="s">
        <v>340</v>
      </c>
    </row>
    <row r="99" spans="1:12" s="3" customFormat="1" ht="43.5">
      <c r="A99" s="14">
        <v>5273</v>
      </c>
      <c r="B99" s="6" t="s">
        <v>18</v>
      </c>
      <c r="C99" s="6">
        <v>2</v>
      </c>
      <c r="D99" s="6" t="s">
        <v>51</v>
      </c>
      <c r="E99" s="5" t="s">
        <v>168</v>
      </c>
      <c r="F99" s="5" t="s">
        <v>81</v>
      </c>
      <c r="G99" s="15">
        <v>6</v>
      </c>
      <c r="H99" s="16">
        <v>42</v>
      </c>
      <c r="I99" s="16">
        <f t="shared" si="1"/>
        <v>252</v>
      </c>
      <c r="J99" s="15">
        <v>20</v>
      </c>
      <c r="K99" s="6" t="s">
        <v>334</v>
      </c>
      <c r="L99" s="17" t="s">
        <v>340</v>
      </c>
    </row>
    <row r="100" spans="1:12" s="3" customFormat="1" ht="43.5">
      <c r="A100" s="14">
        <v>5273</v>
      </c>
      <c r="B100" s="6" t="s">
        <v>18</v>
      </c>
      <c r="C100" s="6">
        <v>2</v>
      </c>
      <c r="D100" s="6" t="s">
        <v>51</v>
      </c>
      <c r="E100" s="5" t="s">
        <v>169</v>
      </c>
      <c r="F100" s="5" t="s">
        <v>23</v>
      </c>
      <c r="G100" s="15">
        <v>6</v>
      </c>
      <c r="H100" s="16">
        <v>33</v>
      </c>
      <c r="I100" s="16">
        <f t="shared" si="1"/>
        <v>198</v>
      </c>
      <c r="J100" s="15">
        <v>20</v>
      </c>
      <c r="K100" s="6" t="s">
        <v>334</v>
      </c>
      <c r="L100" s="17" t="s">
        <v>340</v>
      </c>
    </row>
    <row r="101" spans="1:12" s="3" customFormat="1" ht="43.5">
      <c r="A101" s="14">
        <v>5273</v>
      </c>
      <c r="B101" s="6" t="s">
        <v>18</v>
      </c>
      <c r="C101" s="6">
        <v>2</v>
      </c>
      <c r="D101" s="6" t="s">
        <v>51</v>
      </c>
      <c r="E101" s="5" t="s">
        <v>170</v>
      </c>
      <c r="F101" s="5" t="s">
        <v>23</v>
      </c>
      <c r="G101" s="15">
        <v>6</v>
      </c>
      <c r="H101" s="16">
        <v>56</v>
      </c>
      <c r="I101" s="16">
        <f t="shared" si="1"/>
        <v>336</v>
      </c>
      <c r="J101" s="15">
        <v>25</v>
      </c>
      <c r="K101" s="6" t="s">
        <v>334</v>
      </c>
      <c r="L101" s="17" t="s">
        <v>340</v>
      </c>
    </row>
    <row r="102" spans="1:12" s="3" customFormat="1" ht="43.5">
      <c r="A102" s="14">
        <v>5273</v>
      </c>
      <c r="B102" s="6" t="s">
        <v>18</v>
      </c>
      <c r="C102" s="6">
        <v>2</v>
      </c>
      <c r="D102" s="6" t="s">
        <v>51</v>
      </c>
      <c r="E102" s="5" t="s">
        <v>171</v>
      </c>
      <c r="F102" s="5" t="s">
        <v>23</v>
      </c>
      <c r="G102" s="15">
        <v>1</v>
      </c>
      <c r="H102" s="16">
        <v>100</v>
      </c>
      <c r="I102" s="16">
        <f t="shared" si="1"/>
        <v>100</v>
      </c>
      <c r="J102" s="15">
        <v>5</v>
      </c>
      <c r="K102" s="6" t="s">
        <v>334</v>
      </c>
      <c r="L102" s="17" t="s">
        <v>340</v>
      </c>
    </row>
    <row r="103" spans="1:12" s="3" customFormat="1" ht="57.75">
      <c r="A103" s="14">
        <v>5273</v>
      </c>
      <c r="B103" s="6" t="s">
        <v>18</v>
      </c>
      <c r="C103" s="6">
        <v>2</v>
      </c>
      <c r="D103" s="6" t="s">
        <v>51</v>
      </c>
      <c r="E103" s="5" t="s">
        <v>172</v>
      </c>
      <c r="F103" s="5" t="s">
        <v>173</v>
      </c>
      <c r="G103" s="15">
        <v>1</v>
      </c>
      <c r="H103" s="16">
        <v>182.66</v>
      </c>
      <c r="I103" s="16">
        <f t="shared" si="1"/>
        <v>182.66</v>
      </c>
      <c r="J103" s="15">
        <v>10</v>
      </c>
      <c r="K103" s="6" t="s">
        <v>334</v>
      </c>
      <c r="L103" s="17" t="s">
        <v>340</v>
      </c>
    </row>
    <row r="104" spans="1:12" s="3" customFormat="1" ht="43.5">
      <c r="A104" s="14">
        <v>5273</v>
      </c>
      <c r="B104" s="6" t="s">
        <v>18</v>
      </c>
      <c r="C104" s="6">
        <v>2</v>
      </c>
      <c r="D104" s="6" t="s">
        <v>51</v>
      </c>
      <c r="E104" s="5" t="s">
        <v>174</v>
      </c>
      <c r="F104" s="5" t="s">
        <v>175</v>
      </c>
      <c r="G104" s="15">
        <v>1</v>
      </c>
      <c r="H104" s="16">
        <v>4.99</v>
      </c>
      <c r="I104" s="16">
        <f t="shared" si="1"/>
        <v>4.99</v>
      </c>
      <c r="J104" s="15">
        <v>5</v>
      </c>
      <c r="K104" s="6" t="s">
        <v>334</v>
      </c>
      <c r="L104" s="17" t="s">
        <v>340</v>
      </c>
    </row>
    <row r="105" spans="1:12" s="3" customFormat="1" ht="43.5">
      <c r="A105" s="14">
        <v>5273</v>
      </c>
      <c r="B105" s="6" t="s">
        <v>18</v>
      </c>
      <c r="C105" s="6">
        <v>2</v>
      </c>
      <c r="D105" s="6" t="s">
        <v>51</v>
      </c>
      <c r="E105" s="5" t="s">
        <v>174</v>
      </c>
      <c r="F105" s="5" t="s">
        <v>176</v>
      </c>
      <c r="G105" s="15">
        <v>1</v>
      </c>
      <c r="H105" s="16">
        <v>8.39</v>
      </c>
      <c r="I105" s="16">
        <f t="shared" si="1"/>
        <v>8.39</v>
      </c>
      <c r="J105" s="15">
        <v>5</v>
      </c>
      <c r="K105" s="6" t="s">
        <v>334</v>
      </c>
      <c r="L105" s="17" t="s">
        <v>340</v>
      </c>
    </row>
    <row r="106" spans="1:12" s="3" customFormat="1" ht="43.5">
      <c r="A106" s="14">
        <v>5273</v>
      </c>
      <c r="B106" s="6" t="s">
        <v>18</v>
      </c>
      <c r="C106" s="6">
        <v>2</v>
      </c>
      <c r="D106" s="6" t="s">
        <v>51</v>
      </c>
      <c r="E106" s="5" t="s">
        <v>177</v>
      </c>
      <c r="F106" s="5" t="s">
        <v>178</v>
      </c>
      <c r="G106" s="15">
        <v>1</v>
      </c>
      <c r="H106" s="16">
        <v>5.59</v>
      </c>
      <c r="I106" s="16">
        <f t="shared" si="1"/>
        <v>5.59</v>
      </c>
      <c r="J106" s="15">
        <v>5</v>
      </c>
      <c r="K106" s="6" t="s">
        <v>334</v>
      </c>
      <c r="L106" s="17" t="s">
        <v>340</v>
      </c>
    </row>
    <row r="107" spans="1:12" s="3" customFormat="1" ht="43.5">
      <c r="A107" s="14">
        <v>5273</v>
      </c>
      <c r="B107" s="6" t="s">
        <v>18</v>
      </c>
      <c r="C107" s="6">
        <v>2</v>
      </c>
      <c r="D107" s="6" t="s">
        <v>51</v>
      </c>
      <c r="E107" s="5" t="s">
        <v>179</v>
      </c>
      <c r="F107" s="5" t="s">
        <v>81</v>
      </c>
      <c r="G107" s="15">
        <v>3</v>
      </c>
      <c r="H107" s="16">
        <v>168</v>
      </c>
      <c r="I107" s="16">
        <f t="shared" si="1"/>
        <v>504</v>
      </c>
      <c r="J107" s="15">
        <v>0</v>
      </c>
      <c r="K107" s="6" t="s">
        <v>334</v>
      </c>
      <c r="L107" s="17" t="s">
        <v>340</v>
      </c>
    </row>
    <row r="108" spans="1:12" s="3" customFormat="1" ht="43.5">
      <c r="A108" s="14">
        <v>5273</v>
      </c>
      <c r="B108" s="6" t="s">
        <v>18</v>
      </c>
      <c r="C108" s="6">
        <v>2</v>
      </c>
      <c r="D108" s="6" t="s">
        <v>51</v>
      </c>
      <c r="E108" s="5" t="s">
        <v>180</v>
      </c>
      <c r="F108" s="5" t="s">
        <v>23</v>
      </c>
      <c r="G108" s="15">
        <v>3</v>
      </c>
      <c r="H108" s="16">
        <v>72</v>
      </c>
      <c r="I108" s="16">
        <f t="shared" si="1"/>
        <v>216</v>
      </c>
      <c r="J108" s="15">
        <v>0</v>
      </c>
      <c r="K108" s="6" t="s">
        <v>334</v>
      </c>
      <c r="L108" s="17" t="s">
        <v>340</v>
      </c>
    </row>
    <row r="109" spans="1:12" s="3" customFormat="1" ht="43.5">
      <c r="A109" s="14">
        <v>5273</v>
      </c>
      <c r="B109" s="6" t="s">
        <v>18</v>
      </c>
      <c r="C109" s="6">
        <v>2</v>
      </c>
      <c r="D109" s="6" t="s">
        <v>51</v>
      </c>
      <c r="E109" s="5" t="s">
        <v>181</v>
      </c>
      <c r="F109" s="5" t="s">
        <v>182</v>
      </c>
      <c r="G109" s="15">
        <v>6</v>
      </c>
      <c r="H109" s="16">
        <v>6</v>
      </c>
      <c r="I109" s="16">
        <f t="shared" si="1"/>
        <v>36</v>
      </c>
      <c r="J109" s="15">
        <v>20</v>
      </c>
      <c r="K109" s="6" t="s">
        <v>334</v>
      </c>
      <c r="L109" s="17" t="s">
        <v>340</v>
      </c>
    </row>
    <row r="110" spans="1:12" s="3" customFormat="1" ht="43.5">
      <c r="A110" s="14">
        <v>5273</v>
      </c>
      <c r="B110" s="6" t="s">
        <v>18</v>
      </c>
      <c r="C110" s="6">
        <v>2</v>
      </c>
      <c r="D110" s="6" t="s">
        <v>51</v>
      </c>
      <c r="E110" s="5" t="s">
        <v>181</v>
      </c>
      <c r="F110" s="5" t="s">
        <v>183</v>
      </c>
      <c r="G110" s="15">
        <v>6</v>
      </c>
      <c r="H110" s="16">
        <v>4</v>
      </c>
      <c r="I110" s="16">
        <f t="shared" si="1"/>
        <v>24</v>
      </c>
      <c r="J110" s="15">
        <v>20</v>
      </c>
      <c r="K110" s="6" t="s">
        <v>334</v>
      </c>
      <c r="L110" s="17" t="s">
        <v>340</v>
      </c>
    </row>
    <row r="111" spans="1:12" s="3" customFormat="1" ht="43.5">
      <c r="A111" s="14">
        <v>5273</v>
      </c>
      <c r="B111" s="6" t="s">
        <v>18</v>
      </c>
      <c r="C111" s="6">
        <v>2</v>
      </c>
      <c r="D111" s="6" t="s">
        <v>51</v>
      </c>
      <c r="E111" s="5" t="s">
        <v>181</v>
      </c>
      <c r="F111" s="5" t="s">
        <v>184</v>
      </c>
      <c r="G111" s="15">
        <v>6</v>
      </c>
      <c r="H111" s="16">
        <v>6</v>
      </c>
      <c r="I111" s="16">
        <f t="shared" si="1"/>
        <v>36</v>
      </c>
      <c r="J111" s="15">
        <v>20</v>
      </c>
      <c r="K111" s="6" t="s">
        <v>334</v>
      </c>
      <c r="L111" s="17" t="s">
        <v>340</v>
      </c>
    </row>
    <row r="112" spans="1:12" s="3" customFormat="1" ht="43.5">
      <c r="A112" s="14">
        <v>5273</v>
      </c>
      <c r="B112" s="6" t="s">
        <v>18</v>
      </c>
      <c r="C112" s="6">
        <v>2</v>
      </c>
      <c r="D112" s="6" t="s">
        <v>51</v>
      </c>
      <c r="E112" s="5" t="s">
        <v>181</v>
      </c>
      <c r="F112" s="5" t="s">
        <v>185</v>
      </c>
      <c r="G112" s="15">
        <v>6</v>
      </c>
      <c r="H112" s="16">
        <v>8</v>
      </c>
      <c r="I112" s="16">
        <f t="shared" si="1"/>
        <v>48</v>
      </c>
      <c r="J112" s="15">
        <v>20</v>
      </c>
      <c r="K112" s="6" t="s">
        <v>334</v>
      </c>
      <c r="L112" s="17" t="s">
        <v>340</v>
      </c>
    </row>
    <row r="113" spans="1:12" s="3" customFormat="1" ht="43.5">
      <c r="A113" s="14">
        <v>5273</v>
      </c>
      <c r="B113" s="6" t="s">
        <v>18</v>
      </c>
      <c r="C113" s="6">
        <v>2</v>
      </c>
      <c r="D113" s="6" t="s">
        <v>51</v>
      </c>
      <c r="E113" s="5" t="s">
        <v>186</v>
      </c>
      <c r="F113" s="5" t="s">
        <v>42</v>
      </c>
      <c r="G113" s="15">
        <v>1</v>
      </c>
      <c r="H113" s="16">
        <v>109</v>
      </c>
      <c r="I113" s="16">
        <f t="shared" si="1"/>
        <v>109</v>
      </c>
      <c r="J113" s="15">
        <v>10</v>
      </c>
      <c r="K113" s="6" t="s">
        <v>334</v>
      </c>
      <c r="L113" s="17" t="s">
        <v>340</v>
      </c>
    </row>
    <row r="114" spans="1:12" s="3" customFormat="1" ht="43.5">
      <c r="A114" s="14">
        <v>5273</v>
      </c>
      <c r="B114" s="6" t="s">
        <v>18</v>
      </c>
      <c r="C114" s="6">
        <v>2</v>
      </c>
      <c r="D114" s="6" t="s">
        <v>51</v>
      </c>
      <c r="E114" s="5" t="s">
        <v>187</v>
      </c>
      <c r="F114" s="5" t="s">
        <v>188</v>
      </c>
      <c r="G114" s="15">
        <v>1</v>
      </c>
      <c r="H114" s="16">
        <v>217</v>
      </c>
      <c r="I114" s="16">
        <f t="shared" si="1"/>
        <v>217</v>
      </c>
      <c r="J114" s="15">
        <v>10</v>
      </c>
      <c r="K114" s="6" t="s">
        <v>334</v>
      </c>
      <c r="L114" s="17" t="s">
        <v>340</v>
      </c>
    </row>
    <row r="115" spans="1:12" s="3" customFormat="1" ht="43.5">
      <c r="A115" s="14">
        <v>5273</v>
      </c>
      <c r="B115" s="6" t="s">
        <v>18</v>
      </c>
      <c r="C115" s="6">
        <v>2</v>
      </c>
      <c r="D115" s="6" t="s">
        <v>51</v>
      </c>
      <c r="E115" s="5" t="s">
        <v>189</v>
      </c>
      <c r="F115" s="5" t="s">
        <v>190</v>
      </c>
      <c r="G115" s="15">
        <v>1</v>
      </c>
      <c r="H115" s="16">
        <v>1229</v>
      </c>
      <c r="I115" s="16">
        <f t="shared" si="1"/>
        <v>1229</v>
      </c>
      <c r="J115" s="15">
        <v>20</v>
      </c>
      <c r="K115" s="6" t="s">
        <v>334</v>
      </c>
      <c r="L115" s="17" t="s">
        <v>340</v>
      </c>
    </row>
    <row r="116" spans="1:12" s="3" customFormat="1" ht="43.5">
      <c r="A116" s="14">
        <v>5273</v>
      </c>
      <c r="B116" s="6" t="s">
        <v>18</v>
      </c>
      <c r="C116" s="6">
        <v>2</v>
      </c>
      <c r="D116" s="6" t="s">
        <v>51</v>
      </c>
      <c r="E116" s="5" t="s">
        <v>191</v>
      </c>
      <c r="F116" s="5" t="s">
        <v>42</v>
      </c>
      <c r="G116" s="15">
        <v>1</v>
      </c>
      <c r="H116" s="16">
        <v>67</v>
      </c>
      <c r="I116" s="16">
        <f t="shared" si="1"/>
        <v>67</v>
      </c>
      <c r="J116" s="15">
        <v>10</v>
      </c>
      <c r="K116" s="6" t="s">
        <v>334</v>
      </c>
      <c r="L116" s="17" t="s">
        <v>340</v>
      </c>
    </row>
    <row r="117" spans="1:12" s="3" customFormat="1" ht="43.5">
      <c r="A117" s="14">
        <v>5273</v>
      </c>
      <c r="B117" s="6" t="s">
        <v>18</v>
      </c>
      <c r="C117" s="6">
        <v>2</v>
      </c>
      <c r="D117" s="6" t="s">
        <v>51</v>
      </c>
      <c r="E117" s="5" t="s">
        <v>192</v>
      </c>
      <c r="F117" s="5" t="s">
        <v>81</v>
      </c>
      <c r="G117" s="15">
        <v>1</v>
      </c>
      <c r="H117" s="16">
        <v>1500</v>
      </c>
      <c r="I117" s="16">
        <f t="shared" si="1"/>
        <v>1500</v>
      </c>
      <c r="J117" s="15">
        <v>15</v>
      </c>
      <c r="K117" s="6" t="s">
        <v>334</v>
      </c>
      <c r="L117" s="17" t="s">
        <v>340</v>
      </c>
    </row>
    <row r="118" spans="1:12" s="3" customFormat="1" ht="43.5">
      <c r="A118" s="14">
        <v>5273</v>
      </c>
      <c r="B118" s="6" t="s">
        <v>18</v>
      </c>
      <c r="C118" s="6">
        <v>2</v>
      </c>
      <c r="D118" s="6" t="s">
        <v>51</v>
      </c>
      <c r="E118" s="5" t="s">
        <v>193</v>
      </c>
      <c r="F118" s="5" t="s">
        <v>81</v>
      </c>
      <c r="G118" s="15">
        <v>1</v>
      </c>
      <c r="H118" s="16">
        <v>60</v>
      </c>
      <c r="I118" s="16">
        <f t="shared" si="1"/>
        <v>60</v>
      </c>
      <c r="J118" s="15">
        <v>15</v>
      </c>
      <c r="K118" s="6" t="s">
        <v>334</v>
      </c>
      <c r="L118" s="17" t="s">
        <v>340</v>
      </c>
    </row>
    <row r="119" spans="1:12" s="3" customFormat="1" ht="43.5">
      <c r="A119" s="14">
        <v>5273</v>
      </c>
      <c r="B119" s="6" t="s">
        <v>18</v>
      </c>
      <c r="C119" s="6">
        <v>2</v>
      </c>
      <c r="D119" s="6" t="s">
        <v>51</v>
      </c>
      <c r="E119" s="5" t="s">
        <v>194</v>
      </c>
      <c r="F119" s="5" t="s">
        <v>195</v>
      </c>
      <c r="G119" s="15">
        <v>1</v>
      </c>
      <c r="H119" s="16">
        <v>270</v>
      </c>
      <c r="I119" s="16">
        <f t="shared" si="1"/>
        <v>270</v>
      </c>
      <c r="J119" s="15">
        <v>20</v>
      </c>
      <c r="K119" s="6" t="s">
        <v>334</v>
      </c>
      <c r="L119" s="17" t="s">
        <v>340</v>
      </c>
    </row>
    <row r="120" spans="1:12" s="3" customFormat="1" ht="43.5">
      <c r="A120" s="14">
        <v>5273</v>
      </c>
      <c r="B120" s="6" t="s">
        <v>18</v>
      </c>
      <c r="C120" s="6">
        <v>2</v>
      </c>
      <c r="D120" s="6" t="s">
        <v>51</v>
      </c>
      <c r="E120" s="5" t="s">
        <v>194</v>
      </c>
      <c r="F120" s="5" t="s">
        <v>196</v>
      </c>
      <c r="G120" s="15">
        <v>1</v>
      </c>
      <c r="H120" s="16">
        <v>270</v>
      </c>
      <c r="I120" s="16">
        <f t="shared" si="1"/>
        <v>270</v>
      </c>
      <c r="J120" s="15">
        <v>20</v>
      </c>
      <c r="K120" s="6" t="s">
        <v>334</v>
      </c>
      <c r="L120" s="17" t="s">
        <v>340</v>
      </c>
    </row>
    <row r="121" spans="1:12" s="3" customFormat="1" ht="43.5">
      <c r="A121" s="14">
        <v>5273</v>
      </c>
      <c r="B121" s="6" t="s">
        <v>18</v>
      </c>
      <c r="C121" s="6">
        <v>2</v>
      </c>
      <c r="D121" s="6" t="s">
        <v>51</v>
      </c>
      <c r="E121" s="5" t="s">
        <v>197</v>
      </c>
      <c r="F121" s="5" t="s">
        <v>81</v>
      </c>
      <c r="G121" s="15">
        <v>1</v>
      </c>
      <c r="H121" s="16">
        <v>100</v>
      </c>
      <c r="I121" s="16">
        <f t="shared" si="1"/>
        <v>100</v>
      </c>
      <c r="J121" s="15">
        <v>5</v>
      </c>
      <c r="K121" s="6" t="s">
        <v>334</v>
      </c>
      <c r="L121" s="17" t="s">
        <v>340</v>
      </c>
    </row>
    <row r="122" spans="1:12" s="3" customFormat="1" ht="43.5">
      <c r="A122" s="14">
        <v>5273</v>
      </c>
      <c r="B122" s="6" t="s">
        <v>18</v>
      </c>
      <c r="C122" s="6">
        <v>2</v>
      </c>
      <c r="D122" s="6" t="s">
        <v>51</v>
      </c>
      <c r="E122" s="5" t="s">
        <v>198</v>
      </c>
      <c r="F122" s="5" t="s">
        <v>23</v>
      </c>
      <c r="G122" s="15">
        <v>6</v>
      </c>
      <c r="H122" s="16">
        <v>25</v>
      </c>
      <c r="I122" s="16">
        <f t="shared" si="1"/>
        <v>150</v>
      </c>
      <c r="J122" s="15">
        <v>15</v>
      </c>
      <c r="K122" s="6" t="s">
        <v>334</v>
      </c>
      <c r="L122" s="17" t="s">
        <v>340</v>
      </c>
    </row>
    <row r="123" spans="1:12" s="3" customFormat="1" ht="43.5">
      <c r="A123" s="14">
        <v>5273</v>
      </c>
      <c r="B123" s="6" t="s">
        <v>18</v>
      </c>
      <c r="C123" s="6">
        <v>2</v>
      </c>
      <c r="D123" s="6" t="s">
        <v>51</v>
      </c>
      <c r="E123" s="5" t="s">
        <v>199</v>
      </c>
      <c r="F123" s="5" t="s">
        <v>23</v>
      </c>
      <c r="G123" s="15">
        <v>6</v>
      </c>
      <c r="H123" s="16">
        <v>11</v>
      </c>
      <c r="I123" s="16">
        <f t="shared" si="1"/>
        <v>66</v>
      </c>
      <c r="J123" s="15">
        <v>10</v>
      </c>
      <c r="K123" s="6" t="s">
        <v>334</v>
      </c>
      <c r="L123" s="17" t="s">
        <v>340</v>
      </c>
    </row>
    <row r="124" spans="1:12" s="3" customFormat="1" ht="43.5">
      <c r="A124" s="14">
        <v>5273</v>
      </c>
      <c r="B124" s="6" t="s">
        <v>18</v>
      </c>
      <c r="C124" s="6">
        <v>2</v>
      </c>
      <c r="D124" s="6" t="s">
        <v>51</v>
      </c>
      <c r="E124" s="5" t="s">
        <v>200</v>
      </c>
      <c r="F124" s="5" t="s">
        <v>23</v>
      </c>
      <c r="G124" s="15">
        <v>1</v>
      </c>
      <c r="H124" s="16">
        <v>4000</v>
      </c>
      <c r="I124" s="16">
        <f t="shared" si="1"/>
        <v>4000</v>
      </c>
      <c r="J124" s="15">
        <v>0</v>
      </c>
      <c r="K124" s="6" t="s">
        <v>336</v>
      </c>
      <c r="L124" s="17" t="s">
        <v>342</v>
      </c>
    </row>
    <row r="125" spans="1:12" s="3" customFormat="1" ht="43.5">
      <c r="A125" s="14">
        <v>5273</v>
      </c>
      <c r="B125" s="6" t="s">
        <v>18</v>
      </c>
      <c r="C125" s="6">
        <v>2</v>
      </c>
      <c r="D125" s="6" t="s">
        <v>51</v>
      </c>
      <c r="E125" s="5" t="s">
        <v>201</v>
      </c>
      <c r="F125" s="5" t="s">
        <v>202</v>
      </c>
      <c r="G125" s="15">
        <v>1</v>
      </c>
      <c r="H125" s="16">
        <v>25</v>
      </c>
      <c r="I125" s="16">
        <f t="shared" si="1"/>
        <v>25</v>
      </c>
      <c r="J125" s="15">
        <v>10</v>
      </c>
      <c r="K125" s="6" t="s">
        <v>334</v>
      </c>
      <c r="L125" s="17" t="s">
        <v>340</v>
      </c>
    </row>
    <row r="126" spans="1:12" s="3" customFormat="1" ht="43.5">
      <c r="A126" s="14">
        <v>5273</v>
      </c>
      <c r="B126" s="6" t="s">
        <v>18</v>
      </c>
      <c r="C126" s="6">
        <v>2</v>
      </c>
      <c r="D126" s="6" t="s">
        <v>51</v>
      </c>
      <c r="E126" s="5" t="s">
        <v>201</v>
      </c>
      <c r="F126" s="5" t="s">
        <v>203</v>
      </c>
      <c r="G126" s="15">
        <v>1</v>
      </c>
      <c r="H126" s="16">
        <v>25</v>
      </c>
      <c r="I126" s="16">
        <f t="shared" si="1"/>
        <v>25</v>
      </c>
      <c r="J126" s="15">
        <v>10</v>
      </c>
      <c r="K126" s="6" t="s">
        <v>334</v>
      </c>
      <c r="L126" s="17" t="s">
        <v>340</v>
      </c>
    </row>
    <row r="127" spans="1:12" s="3" customFormat="1" ht="43.5">
      <c r="A127" s="14">
        <v>5273</v>
      </c>
      <c r="B127" s="6" t="s">
        <v>18</v>
      </c>
      <c r="C127" s="6">
        <v>2</v>
      </c>
      <c r="D127" s="6" t="s">
        <v>51</v>
      </c>
      <c r="E127" s="5" t="s">
        <v>201</v>
      </c>
      <c r="F127" s="5" t="s">
        <v>204</v>
      </c>
      <c r="G127" s="15">
        <v>1</v>
      </c>
      <c r="H127" s="16">
        <v>25</v>
      </c>
      <c r="I127" s="16">
        <f t="shared" si="1"/>
        <v>25</v>
      </c>
      <c r="J127" s="15">
        <v>10</v>
      </c>
      <c r="K127" s="6" t="s">
        <v>334</v>
      </c>
      <c r="L127" s="17" t="s">
        <v>340</v>
      </c>
    </row>
    <row r="128" spans="1:12" s="3" customFormat="1" ht="43.5">
      <c r="A128" s="14">
        <v>5273</v>
      </c>
      <c r="B128" s="6" t="s">
        <v>18</v>
      </c>
      <c r="C128" s="6">
        <v>2</v>
      </c>
      <c r="D128" s="6" t="s">
        <v>51</v>
      </c>
      <c r="E128" s="5" t="s">
        <v>205</v>
      </c>
      <c r="F128" s="5" t="s">
        <v>206</v>
      </c>
      <c r="G128" s="15">
        <v>2</v>
      </c>
      <c r="H128" s="16">
        <v>24.95</v>
      </c>
      <c r="I128" s="16">
        <f t="shared" si="1"/>
        <v>49.9</v>
      </c>
      <c r="J128" s="15">
        <v>10</v>
      </c>
      <c r="K128" s="6" t="s">
        <v>336</v>
      </c>
      <c r="L128" s="17" t="s">
        <v>342</v>
      </c>
    </row>
    <row r="129" spans="1:12" s="3" customFormat="1" ht="43.5">
      <c r="A129" s="14">
        <v>5273</v>
      </c>
      <c r="B129" s="6" t="s">
        <v>18</v>
      </c>
      <c r="C129" s="6">
        <v>2</v>
      </c>
      <c r="D129" s="6" t="s">
        <v>51</v>
      </c>
      <c r="E129" s="5" t="s">
        <v>207</v>
      </c>
      <c r="F129" s="5" t="s">
        <v>208</v>
      </c>
      <c r="G129" s="15">
        <v>1</v>
      </c>
      <c r="H129" s="16">
        <v>4500</v>
      </c>
      <c r="I129" s="16">
        <f t="shared" si="1"/>
        <v>4500</v>
      </c>
      <c r="J129" s="15">
        <v>0</v>
      </c>
      <c r="K129" s="6" t="s">
        <v>334</v>
      </c>
      <c r="L129" s="17" t="s">
        <v>340</v>
      </c>
    </row>
    <row r="130" spans="1:12" s="3" customFormat="1" ht="43.5">
      <c r="A130" s="14">
        <v>5273</v>
      </c>
      <c r="B130" s="6" t="s">
        <v>18</v>
      </c>
      <c r="C130" s="6">
        <v>2</v>
      </c>
      <c r="D130" s="6" t="s">
        <v>51</v>
      </c>
      <c r="E130" s="5" t="s">
        <v>209</v>
      </c>
      <c r="F130" s="5" t="s">
        <v>23</v>
      </c>
      <c r="G130" s="15">
        <v>6</v>
      </c>
      <c r="H130" s="16">
        <v>30</v>
      </c>
      <c r="I130" s="16">
        <f t="shared" si="1"/>
        <v>180</v>
      </c>
      <c r="J130" s="15">
        <v>20</v>
      </c>
      <c r="K130" s="6" t="s">
        <v>336</v>
      </c>
      <c r="L130" s="17" t="s">
        <v>342</v>
      </c>
    </row>
    <row r="131" spans="1:12" s="3" customFormat="1" ht="43.5">
      <c r="A131" s="14">
        <v>5273</v>
      </c>
      <c r="B131" s="6" t="s">
        <v>18</v>
      </c>
      <c r="C131" s="6">
        <v>2</v>
      </c>
      <c r="D131" s="6" t="s">
        <v>51</v>
      </c>
      <c r="E131" s="5" t="s">
        <v>210</v>
      </c>
      <c r="F131" s="5" t="s">
        <v>211</v>
      </c>
      <c r="G131" s="15">
        <v>3</v>
      </c>
      <c r="H131" s="16">
        <v>7</v>
      </c>
      <c r="I131" s="16">
        <f t="shared" si="1"/>
        <v>21</v>
      </c>
      <c r="J131" s="15">
        <v>10</v>
      </c>
      <c r="K131" s="6" t="s">
        <v>334</v>
      </c>
      <c r="L131" s="17" t="s">
        <v>340</v>
      </c>
    </row>
    <row r="132" spans="1:12" s="3" customFormat="1" ht="43.5">
      <c r="A132" s="14">
        <v>5273</v>
      </c>
      <c r="B132" s="6" t="s">
        <v>18</v>
      </c>
      <c r="C132" s="6">
        <v>2</v>
      </c>
      <c r="D132" s="6" t="s">
        <v>51</v>
      </c>
      <c r="E132" s="5" t="s">
        <v>212</v>
      </c>
      <c r="F132" s="5" t="s">
        <v>23</v>
      </c>
      <c r="G132" s="15">
        <v>6</v>
      </c>
      <c r="H132" s="16">
        <v>20</v>
      </c>
      <c r="I132" s="16">
        <f t="shared" si="1"/>
        <v>120</v>
      </c>
      <c r="J132" s="15">
        <v>10</v>
      </c>
      <c r="K132" s="6" t="s">
        <v>333</v>
      </c>
      <c r="L132" s="17" t="s">
        <v>339</v>
      </c>
    </row>
    <row r="133" spans="1:12" s="3" customFormat="1" ht="43.5">
      <c r="A133" s="14">
        <v>5273</v>
      </c>
      <c r="B133" s="6" t="s">
        <v>18</v>
      </c>
      <c r="C133" s="6">
        <v>2</v>
      </c>
      <c r="D133" s="6" t="s">
        <v>51</v>
      </c>
      <c r="E133" s="5" t="s">
        <v>213</v>
      </c>
      <c r="F133" s="5" t="s">
        <v>81</v>
      </c>
      <c r="G133" s="15">
        <v>1</v>
      </c>
      <c r="H133" s="16">
        <v>20</v>
      </c>
      <c r="I133" s="16">
        <f t="shared" si="1"/>
        <v>20</v>
      </c>
      <c r="J133" s="15">
        <v>10</v>
      </c>
      <c r="K133" s="6" t="s">
        <v>333</v>
      </c>
      <c r="L133" s="17" t="s">
        <v>339</v>
      </c>
    </row>
    <row r="134" spans="1:12" s="3" customFormat="1" ht="43.5">
      <c r="A134" s="14">
        <v>5273</v>
      </c>
      <c r="B134" s="6" t="s">
        <v>18</v>
      </c>
      <c r="C134" s="6">
        <v>2</v>
      </c>
      <c r="D134" s="6" t="s">
        <v>51</v>
      </c>
      <c r="E134" s="5" t="s">
        <v>214</v>
      </c>
      <c r="F134" s="5" t="s">
        <v>215</v>
      </c>
      <c r="G134" s="15">
        <v>1</v>
      </c>
      <c r="H134" s="16">
        <v>150</v>
      </c>
      <c r="I134" s="16">
        <f t="shared" si="1"/>
        <v>150</v>
      </c>
      <c r="J134" s="15">
        <v>15</v>
      </c>
      <c r="K134" s="6" t="s">
        <v>333</v>
      </c>
      <c r="L134" s="17" t="s">
        <v>339</v>
      </c>
    </row>
    <row r="135" spans="1:12" s="3" customFormat="1" ht="43.5">
      <c r="A135" s="14">
        <v>5273</v>
      </c>
      <c r="B135" s="6" t="s">
        <v>18</v>
      </c>
      <c r="C135" s="6">
        <v>2</v>
      </c>
      <c r="D135" s="6" t="s">
        <v>51</v>
      </c>
      <c r="E135" s="5" t="s">
        <v>216</v>
      </c>
      <c r="F135" s="5" t="s">
        <v>217</v>
      </c>
      <c r="G135" s="15">
        <v>2</v>
      </c>
      <c r="H135" s="16">
        <v>8.42</v>
      </c>
      <c r="I135" s="16">
        <f t="shared" si="1"/>
        <v>16.84</v>
      </c>
      <c r="J135" s="15">
        <v>10</v>
      </c>
      <c r="K135" s="6" t="s">
        <v>334</v>
      </c>
      <c r="L135" s="17" t="s">
        <v>340</v>
      </c>
    </row>
    <row r="136" spans="1:12" s="3" customFormat="1" ht="43.5">
      <c r="A136" s="14">
        <v>5273</v>
      </c>
      <c r="B136" s="6" t="s">
        <v>18</v>
      </c>
      <c r="C136" s="6">
        <v>2</v>
      </c>
      <c r="D136" s="6" t="s">
        <v>51</v>
      </c>
      <c r="E136" s="5" t="s">
        <v>216</v>
      </c>
      <c r="F136" s="5" t="s">
        <v>218</v>
      </c>
      <c r="G136" s="15">
        <v>3</v>
      </c>
      <c r="H136" s="16">
        <v>5.6</v>
      </c>
      <c r="I136" s="16">
        <f t="shared" si="1"/>
        <v>16.799999999999997</v>
      </c>
      <c r="J136" s="15">
        <v>10</v>
      </c>
      <c r="K136" s="6" t="s">
        <v>334</v>
      </c>
      <c r="L136" s="17" t="s">
        <v>340</v>
      </c>
    </row>
    <row r="137" spans="1:12" s="3" customFormat="1" ht="43.5">
      <c r="A137" s="14">
        <v>5273</v>
      </c>
      <c r="B137" s="6" t="s">
        <v>18</v>
      </c>
      <c r="C137" s="6">
        <v>2</v>
      </c>
      <c r="D137" s="6" t="s">
        <v>51</v>
      </c>
      <c r="E137" s="5" t="s">
        <v>216</v>
      </c>
      <c r="F137" s="5" t="s">
        <v>219</v>
      </c>
      <c r="G137" s="15">
        <v>1</v>
      </c>
      <c r="H137" s="16">
        <v>32.880000000000003</v>
      </c>
      <c r="I137" s="16">
        <f t="shared" ref="I137:I200" si="2">G137*H137</f>
        <v>32.880000000000003</v>
      </c>
      <c r="J137" s="15">
        <v>20</v>
      </c>
      <c r="K137" s="6" t="s">
        <v>334</v>
      </c>
      <c r="L137" s="17" t="s">
        <v>340</v>
      </c>
    </row>
    <row r="138" spans="1:12" s="3" customFormat="1" ht="43.5">
      <c r="A138" s="14">
        <v>5273</v>
      </c>
      <c r="B138" s="6" t="s">
        <v>18</v>
      </c>
      <c r="C138" s="6">
        <v>2</v>
      </c>
      <c r="D138" s="6" t="s">
        <v>51</v>
      </c>
      <c r="E138" s="5" t="s">
        <v>220</v>
      </c>
      <c r="F138" s="5" t="s">
        <v>221</v>
      </c>
      <c r="G138" s="15">
        <v>1</v>
      </c>
      <c r="H138" s="16">
        <v>27.75</v>
      </c>
      <c r="I138" s="16">
        <f t="shared" si="2"/>
        <v>27.75</v>
      </c>
      <c r="J138" s="15">
        <v>15</v>
      </c>
      <c r="K138" s="6" t="s">
        <v>334</v>
      </c>
      <c r="L138" s="17" t="s">
        <v>340</v>
      </c>
    </row>
    <row r="139" spans="1:12" s="3" customFormat="1" ht="43.5">
      <c r="A139" s="14">
        <v>5273</v>
      </c>
      <c r="B139" s="6" t="s">
        <v>18</v>
      </c>
      <c r="C139" s="6">
        <v>2</v>
      </c>
      <c r="D139" s="6" t="s">
        <v>51</v>
      </c>
      <c r="E139" s="5" t="s">
        <v>220</v>
      </c>
      <c r="F139" s="5" t="s">
        <v>222</v>
      </c>
      <c r="G139" s="15">
        <v>1</v>
      </c>
      <c r="H139" s="16">
        <v>9.75</v>
      </c>
      <c r="I139" s="16">
        <f t="shared" si="2"/>
        <v>9.75</v>
      </c>
      <c r="J139" s="15">
        <v>10</v>
      </c>
      <c r="K139" s="6" t="s">
        <v>334</v>
      </c>
      <c r="L139" s="17" t="s">
        <v>340</v>
      </c>
    </row>
    <row r="140" spans="1:12" s="3" customFormat="1" ht="43.5">
      <c r="A140" s="14">
        <v>5273</v>
      </c>
      <c r="B140" s="6" t="s">
        <v>18</v>
      </c>
      <c r="C140" s="6">
        <v>2</v>
      </c>
      <c r="D140" s="6" t="s">
        <v>51</v>
      </c>
      <c r="E140" s="5" t="s">
        <v>223</v>
      </c>
      <c r="F140" s="5" t="s">
        <v>23</v>
      </c>
      <c r="G140" s="15">
        <v>1</v>
      </c>
      <c r="H140" s="16">
        <v>20</v>
      </c>
      <c r="I140" s="16">
        <f t="shared" si="2"/>
        <v>20</v>
      </c>
      <c r="J140" s="15">
        <v>15</v>
      </c>
      <c r="K140" s="6" t="s">
        <v>334</v>
      </c>
      <c r="L140" s="17" t="s">
        <v>340</v>
      </c>
    </row>
    <row r="141" spans="1:12" s="3" customFormat="1" ht="43.5">
      <c r="A141" s="14">
        <v>5273</v>
      </c>
      <c r="B141" s="6" t="s">
        <v>18</v>
      </c>
      <c r="C141" s="6">
        <v>2</v>
      </c>
      <c r="D141" s="6" t="s">
        <v>51</v>
      </c>
      <c r="E141" s="5" t="s">
        <v>224</v>
      </c>
      <c r="F141" s="5" t="s">
        <v>23</v>
      </c>
      <c r="G141" s="15">
        <v>1</v>
      </c>
      <c r="H141" s="16">
        <v>15</v>
      </c>
      <c r="I141" s="16">
        <f t="shared" si="2"/>
        <v>15</v>
      </c>
      <c r="J141" s="15">
        <v>20</v>
      </c>
      <c r="K141" s="6" t="s">
        <v>334</v>
      </c>
      <c r="L141" s="17" t="s">
        <v>340</v>
      </c>
    </row>
    <row r="142" spans="1:12" s="3" customFormat="1" ht="43.5">
      <c r="A142" s="14">
        <v>5273</v>
      </c>
      <c r="B142" s="6" t="s">
        <v>18</v>
      </c>
      <c r="C142" s="6">
        <v>2</v>
      </c>
      <c r="D142" s="6" t="s">
        <v>51</v>
      </c>
      <c r="E142" s="5" t="s">
        <v>225</v>
      </c>
      <c r="F142" s="5" t="s">
        <v>226</v>
      </c>
      <c r="G142" s="15">
        <v>2</v>
      </c>
      <c r="H142" s="16">
        <v>9.39</v>
      </c>
      <c r="I142" s="16">
        <f t="shared" si="2"/>
        <v>18.78</v>
      </c>
      <c r="J142" s="15">
        <v>15</v>
      </c>
      <c r="K142" s="6" t="s">
        <v>334</v>
      </c>
      <c r="L142" s="17" t="s">
        <v>340</v>
      </c>
    </row>
    <row r="143" spans="1:12" s="3" customFormat="1" ht="43.5">
      <c r="A143" s="14">
        <v>5273</v>
      </c>
      <c r="B143" s="6" t="s">
        <v>18</v>
      </c>
      <c r="C143" s="6">
        <v>2</v>
      </c>
      <c r="D143" s="6" t="s">
        <v>51</v>
      </c>
      <c r="E143" s="5" t="s">
        <v>227</v>
      </c>
      <c r="F143" s="5" t="s">
        <v>228</v>
      </c>
      <c r="G143" s="15">
        <v>1</v>
      </c>
      <c r="H143" s="16">
        <v>350</v>
      </c>
      <c r="I143" s="16">
        <f t="shared" si="2"/>
        <v>350</v>
      </c>
      <c r="J143" s="15">
        <v>15</v>
      </c>
      <c r="K143" s="6" t="s">
        <v>334</v>
      </c>
      <c r="L143" s="17" t="s">
        <v>340</v>
      </c>
    </row>
    <row r="144" spans="1:12" s="3" customFormat="1" ht="43.5">
      <c r="A144" s="14">
        <v>5273</v>
      </c>
      <c r="B144" s="6" t="s">
        <v>18</v>
      </c>
      <c r="C144" s="6">
        <v>2</v>
      </c>
      <c r="D144" s="6" t="s">
        <v>51</v>
      </c>
      <c r="E144" s="5" t="s">
        <v>229</v>
      </c>
      <c r="F144" s="5" t="s">
        <v>23</v>
      </c>
      <c r="G144" s="15">
        <v>6</v>
      </c>
      <c r="H144" s="16">
        <v>216</v>
      </c>
      <c r="I144" s="16">
        <f t="shared" si="2"/>
        <v>1296</v>
      </c>
      <c r="J144" s="15">
        <v>15</v>
      </c>
      <c r="K144" s="6" t="s">
        <v>334</v>
      </c>
      <c r="L144" s="17" t="s">
        <v>340</v>
      </c>
    </row>
    <row r="145" spans="1:12" s="3" customFormat="1" ht="43.5">
      <c r="A145" s="14">
        <v>5273</v>
      </c>
      <c r="B145" s="6" t="s">
        <v>18</v>
      </c>
      <c r="C145" s="6">
        <v>2</v>
      </c>
      <c r="D145" s="6" t="s">
        <v>51</v>
      </c>
      <c r="E145" s="5" t="s">
        <v>230</v>
      </c>
      <c r="F145" s="5" t="s">
        <v>231</v>
      </c>
      <c r="G145" s="15">
        <v>9</v>
      </c>
      <c r="H145" s="16">
        <v>31.56</v>
      </c>
      <c r="I145" s="16">
        <f t="shared" si="2"/>
        <v>284.03999999999996</v>
      </c>
      <c r="J145" s="15">
        <v>15</v>
      </c>
      <c r="K145" s="6" t="s">
        <v>337</v>
      </c>
      <c r="L145" s="17" t="s">
        <v>343</v>
      </c>
    </row>
    <row r="146" spans="1:12" s="3" customFormat="1" ht="43.5">
      <c r="A146" s="14">
        <v>5273</v>
      </c>
      <c r="B146" s="6" t="s">
        <v>18</v>
      </c>
      <c r="C146" s="6">
        <v>2</v>
      </c>
      <c r="D146" s="6" t="s">
        <v>51</v>
      </c>
      <c r="E146" s="5" t="s">
        <v>232</v>
      </c>
      <c r="F146" s="5" t="s">
        <v>81</v>
      </c>
      <c r="G146" s="15">
        <v>2</v>
      </c>
      <c r="H146" s="16">
        <v>40</v>
      </c>
      <c r="I146" s="16">
        <f t="shared" si="2"/>
        <v>80</v>
      </c>
      <c r="J146" s="15">
        <v>20</v>
      </c>
      <c r="K146" s="6" t="s">
        <v>334</v>
      </c>
      <c r="L146" s="17" t="s">
        <v>340</v>
      </c>
    </row>
    <row r="147" spans="1:12" s="3" customFormat="1" ht="43.5">
      <c r="A147" s="14">
        <v>5273</v>
      </c>
      <c r="B147" s="6" t="s">
        <v>18</v>
      </c>
      <c r="C147" s="6">
        <v>2</v>
      </c>
      <c r="D147" s="6" t="s">
        <v>51</v>
      </c>
      <c r="E147" s="5" t="s">
        <v>233</v>
      </c>
      <c r="F147" s="5" t="s">
        <v>81</v>
      </c>
      <c r="G147" s="15">
        <v>1</v>
      </c>
      <c r="H147" s="16">
        <v>46</v>
      </c>
      <c r="I147" s="16">
        <f t="shared" si="2"/>
        <v>46</v>
      </c>
      <c r="J147" s="15">
        <v>20</v>
      </c>
      <c r="K147" s="6" t="s">
        <v>334</v>
      </c>
      <c r="L147" s="17" t="s">
        <v>340</v>
      </c>
    </row>
    <row r="148" spans="1:12" s="3" customFormat="1" ht="43.5">
      <c r="A148" s="14">
        <v>5273</v>
      </c>
      <c r="B148" s="6" t="s">
        <v>18</v>
      </c>
      <c r="C148" s="6">
        <v>2</v>
      </c>
      <c r="D148" s="6" t="s">
        <v>51</v>
      </c>
      <c r="E148" s="5" t="s">
        <v>234</v>
      </c>
      <c r="F148" s="5" t="s">
        <v>235</v>
      </c>
      <c r="G148" s="15">
        <v>1</v>
      </c>
      <c r="H148" s="16">
        <v>344.95</v>
      </c>
      <c r="I148" s="16">
        <f t="shared" si="2"/>
        <v>344.95</v>
      </c>
      <c r="J148" s="15">
        <v>15</v>
      </c>
      <c r="K148" s="6" t="s">
        <v>334</v>
      </c>
      <c r="L148" s="17" t="s">
        <v>340</v>
      </c>
    </row>
    <row r="149" spans="1:12" s="3" customFormat="1" ht="57.75">
      <c r="A149" s="14">
        <v>5273</v>
      </c>
      <c r="B149" s="6" t="s">
        <v>18</v>
      </c>
      <c r="C149" s="6">
        <v>2</v>
      </c>
      <c r="D149" s="6" t="s">
        <v>51</v>
      </c>
      <c r="E149" s="5" t="s">
        <v>236</v>
      </c>
      <c r="F149" s="5" t="s">
        <v>237</v>
      </c>
      <c r="G149" s="15">
        <v>1</v>
      </c>
      <c r="H149" s="16">
        <v>38000</v>
      </c>
      <c r="I149" s="16">
        <f t="shared" si="2"/>
        <v>38000</v>
      </c>
      <c r="J149" s="15">
        <v>10</v>
      </c>
      <c r="K149" s="6" t="s">
        <v>336</v>
      </c>
      <c r="L149" s="17" t="s">
        <v>344</v>
      </c>
    </row>
    <row r="150" spans="1:12" s="3" customFormat="1" ht="43.5">
      <c r="A150" s="14">
        <v>5273</v>
      </c>
      <c r="B150" s="6" t="s">
        <v>18</v>
      </c>
      <c r="C150" s="6">
        <v>2</v>
      </c>
      <c r="D150" s="6" t="s">
        <v>51</v>
      </c>
      <c r="E150" s="5" t="s">
        <v>238</v>
      </c>
      <c r="F150" s="5" t="s">
        <v>23</v>
      </c>
      <c r="G150" s="15">
        <v>1</v>
      </c>
      <c r="H150" s="16">
        <v>297</v>
      </c>
      <c r="I150" s="16">
        <f t="shared" si="2"/>
        <v>297</v>
      </c>
      <c r="J150" s="15">
        <v>15</v>
      </c>
      <c r="K150" s="6" t="s">
        <v>334</v>
      </c>
      <c r="L150" s="17" t="s">
        <v>340</v>
      </c>
    </row>
    <row r="151" spans="1:12" s="3" customFormat="1" ht="43.5">
      <c r="A151" s="14">
        <v>5273</v>
      </c>
      <c r="B151" s="6" t="s">
        <v>18</v>
      </c>
      <c r="C151" s="6">
        <v>2</v>
      </c>
      <c r="D151" s="6" t="s">
        <v>51</v>
      </c>
      <c r="E151" s="5" t="s">
        <v>239</v>
      </c>
      <c r="F151" s="5" t="s">
        <v>23</v>
      </c>
      <c r="G151" s="15">
        <v>1</v>
      </c>
      <c r="H151" s="16">
        <v>100</v>
      </c>
      <c r="I151" s="16">
        <f t="shared" si="2"/>
        <v>100</v>
      </c>
      <c r="J151" s="15">
        <v>10</v>
      </c>
      <c r="K151" s="6" t="s">
        <v>334</v>
      </c>
      <c r="L151" s="17" t="s">
        <v>340</v>
      </c>
    </row>
    <row r="152" spans="1:12" s="3" customFormat="1" ht="43.5">
      <c r="A152" s="14">
        <v>5273</v>
      </c>
      <c r="B152" s="6" t="s">
        <v>18</v>
      </c>
      <c r="C152" s="6">
        <v>2</v>
      </c>
      <c r="D152" s="6" t="s">
        <v>51</v>
      </c>
      <c r="E152" s="5" t="s">
        <v>240</v>
      </c>
      <c r="F152" s="5" t="s">
        <v>241</v>
      </c>
      <c r="G152" s="15">
        <v>1</v>
      </c>
      <c r="H152" s="16">
        <v>54</v>
      </c>
      <c r="I152" s="16">
        <f t="shared" si="2"/>
        <v>54</v>
      </c>
      <c r="J152" s="15">
        <v>15</v>
      </c>
      <c r="K152" s="6" t="s">
        <v>334</v>
      </c>
      <c r="L152" s="17" t="s">
        <v>340</v>
      </c>
    </row>
    <row r="153" spans="1:12" s="3" customFormat="1" ht="43.5">
      <c r="A153" s="14">
        <v>5273</v>
      </c>
      <c r="B153" s="6" t="s">
        <v>18</v>
      </c>
      <c r="C153" s="6">
        <v>2</v>
      </c>
      <c r="D153" s="6" t="s">
        <v>51</v>
      </c>
      <c r="E153" s="5" t="s">
        <v>242</v>
      </c>
      <c r="F153" s="5" t="s">
        <v>243</v>
      </c>
      <c r="G153" s="15">
        <v>1</v>
      </c>
      <c r="H153" s="16">
        <v>375</v>
      </c>
      <c r="I153" s="16">
        <f t="shared" si="2"/>
        <v>375</v>
      </c>
      <c r="J153" s="15">
        <v>0</v>
      </c>
      <c r="K153" s="6" t="s">
        <v>334</v>
      </c>
      <c r="L153" s="17" t="s">
        <v>340</v>
      </c>
    </row>
    <row r="154" spans="1:12" s="3" customFormat="1" ht="43.5">
      <c r="A154" s="14">
        <v>5273</v>
      </c>
      <c r="B154" s="6" t="s">
        <v>18</v>
      </c>
      <c r="C154" s="6">
        <v>2</v>
      </c>
      <c r="D154" s="6" t="s">
        <v>51</v>
      </c>
      <c r="E154" s="5" t="s">
        <v>244</v>
      </c>
      <c r="F154" s="5" t="s">
        <v>245</v>
      </c>
      <c r="G154" s="15">
        <v>1</v>
      </c>
      <c r="H154" s="16">
        <v>370</v>
      </c>
      <c r="I154" s="16">
        <f t="shared" si="2"/>
        <v>370</v>
      </c>
      <c r="J154" s="15">
        <v>0</v>
      </c>
      <c r="K154" s="6" t="s">
        <v>334</v>
      </c>
      <c r="L154" s="17" t="s">
        <v>340</v>
      </c>
    </row>
    <row r="155" spans="1:12" s="3" customFormat="1" ht="43.5">
      <c r="A155" s="14">
        <v>5273</v>
      </c>
      <c r="B155" s="6" t="s">
        <v>18</v>
      </c>
      <c r="C155" s="6">
        <v>2</v>
      </c>
      <c r="D155" s="6" t="s">
        <v>51</v>
      </c>
      <c r="E155" s="5" t="s">
        <v>246</v>
      </c>
      <c r="F155" s="5" t="s">
        <v>247</v>
      </c>
      <c r="G155" s="15">
        <v>6</v>
      </c>
      <c r="H155" s="16">
        <v>14.95</v>
      </c>
      <c r="I155" s="16">
        <f t="shared" si="2"/>
        <v>89.699999999999989</v>
      </c>
      <c r="J155" s="15">
        <v>15</v>
      </c>
      <c r="K155" s="6" t="s">
        <v>334</v>
      </c>
      <c r="L155" s="17" t="s">
        <v>340</v>
      </c>
    </row>
    <row r="156" spans="1:12" s="3" customFormat="1" ht="43.5">
      <c r="A156" s="14">
        <v>5273</v>
      </c>
      <c r="B156" s="6" t="s">
        <v>18</v>
      </c>
      <c r="C156" s="6">
        <v>2</v>
      </c>
      <c r="D156" s="6" t="s">
        <v>51</v>
      </c>
      <c r="E156" s="5" t="s">
        <v>248</v>
      </c>
      <c r="F156" s="5" t="s">
        <v>249</v>
      </c>
      <c r="G156" s="15">
        <v>9</v>
      </c>
      <c r="H156" s="16">
        <v>19.45</v>
      </c>
      <c r="I156" s="16">
        <f t="shared" si="2"/>
        <v>175.04999999999998</v>
      </c>
      <c r="J156" s="15">
        <v>15</v>
      </c>
      <c r="K156" s="6" t="s">
        <v>337</v>
      </c>
      <c r="L156" s="17" t="s">
        <v>343</v>
      </c>
    </row>
    <row r="157" spans="1:12" s="3" customFormat="1" ht="43.5">
      <c r="A157" s="14">
        <v>5273</v>
      </c>
      <c r="B157" s="6" t="s">
        <v>18</v>
      </c>
      <c r="C157" s="6">
        <v>2</v>
      </c>
      <c r="D157" s="6" t="s">
        <v>51</v>
      </c>
      <c r="E157" s="5" t="s">
        <v>250</v>
      </c>
      <c r="F157" s="5" t="s">
        <v>23</v>
      </c>
      <c r="G157" s="15">
        <v>1</v>
      </c>
      <c r="H157" s="16">
        <v>1300</v>
      </c>
      <c r="I157" s="16">
        <f t="shared" si="2"/>
        <v>1300</v>
      </c>
      <c r="J157" s="15">
        <v>0</v>
      </c>
      <c r="K157" s="6" t="s">
        <v>334</v>
      </c>
      <c r="L157" s="17" t="s">
        <v>340</v>
      </c>
    </row>
    <row r="158" spans="1:12" s="3" customFormat="1" ht="43.5">
      <c r="A158" s="14">
        <v>5273</v>
      </c>
      <c r="B158" s="6" t="s">
        <v>18</v>
      </c>
      <c r="C158" s="6">
        <v>2</v>
      </c>
      <c r="D158" s="6" t="s">
        <v>51</v>
      </c>
      <c r="E158" s="5" t="s">
        <v>251</v>
      </c>
      <c r="F158" s="5" t="s">
        <v>252</v>
      </c>
      <c r="G158" s="15">
        <v>1</v>
      </c>
      <c r="H158" s="16">
        <v>457</v>
      </c>
      <c r="I158" s="16">
        <f t="shared" si="2"/>
        <v>457</v>
      </c>
      <c r="J158" s="15">
        <v>15</v>
      </c>
      <c r="K158" s="6" t="s">
        <v>334</v>
      </c>
      <c r="L158" s="17" t="s">
        <v>340</v>
      </c>
    </row>
    <row r="159" spans="1:12" s="3" customFormat="1" ht="43.5">
      <c r="A159" s="14">
        <v>5273</v>
      </c>
      <c r="B159" s="6" t="s">
        <v>18</v>
      </c>
      <c r="C159" s="6">
        <v>2</v>
      </c>
      <c r="D159" s="6" t="s">
        <v>51</v>
      </c>
      <c r="E159" s="5" t="s">
        <v>253</v>
      </c>
      <c r="F159" s="5" t="s">
        <v>254</v>
      </c>
      <c r="G159" s="15">
        <v>1</v>
      </c>
      <c r="H159" s="16">
        <v>303</v>
      </c>
      <c r="I159" s="16">
        <f t="shared" si="2"/>
        <v>303</v>
      </c>
      <c r="J159" s="15">
        <v>15</v>
      </c>
      <c r="K159" s="6" t="s">
        <v>334</v>
      </c>
      <c r="L159" s="17" t="s">
        <v>340</v>
      </c>
    </row>
    <row r="160" spans="1:12" s="3" customFormat="1" ht="43.5">
      <c r="A160" s="14">
        <v>5273</v>
      </c>
      <c r="B160" s="6" t="s">
        <v>18</v>
      </c>
      <c r="C160" s="6">
        <v>2</v>
      </c>
      <c r="D160" s="6" t="s">
        <v>51</v>
      </c>
      <c r="E160" s="5" t="s">
        <v>255</v>
      </c>
      <c r="F160" s="5" t="s">
        <v>23</v>
      </c>
      <c r="G160" s="15">
        <v>1</v>
      </c>
      <c r="H160" s="16">
        <v>250</v>
      </c>
      <c r="I160" s="16">
        <f t="shared" si="2"/>
        <v>250</v>
      </c>
      <c r="J160" s="15">
        <v>15</v>
      </c>
      <c r="K160" s="6" t="s">
        <v>334</v>
      </c>
      <c r="L160" s="17" t="s">
        <v>340</v>
      </c>
    </row>
    <row r="161" spans="1:12" s="3" customFormat="1" ht="43.5">
      <c r="A161" s="14">
        <v>5273</v>
      </c>
      <c r="B161" s="6" t="s">
        <v>18</v>
      </c>
      <c r="C161" s="6">
        <v>2</v>
      </c>
      <c r="D161" s="6" t="s">
        <v>51</v>
      </c>
      <c r="E161" s="5" t="s">
        <v>256</v>
      </c>
      <c r="F161" s="5" t="s">
        <v>23</v>
      </c>
      <c r="G161" s="15">
        <v>1</v>
      </c>
      <c r="H161" s="16">
        <v>20</v>
      </c>
      <c r="I161" s="16">
        <f t="shared" si="2"/>
        <v>20</v>
      </c>
      <c r="J161" s="15">
        <v>15</v>
      </c>
      <c r="K161" s="6" t="s">
        <v>334</v>
      </c>
      <c r="L161" s="17" t="s">
        <v>340</v>
      </c>
    </row>
    <row r="162" spans="1:12" s="3" customFormat="1" ht="43.5">
      <c r="A162" s="14">
        <v>5273</v>
      </c>
      <c r="B162" s="6" t="s">
        <v>18</v>
      </c>
      <c r="C162" s="6">
        <v>2</v>
      </c>
      <c r="D162" s="6" t="s">
        <v>51</v>
      </c>
      <c r="E162" s="5" t="s">
        <v>257</v>
      </c>
      <c r="F162" s="5" t="s">
        <v>23</v>
      </c>
      <c r="G162" s="15">
        <v>1</v>
      </c>
      <c r="H162" s="16">
        <v>20</v>
      </c>
      <c r="I162" s="16">
        <f t="shared" si="2"/>
        <v>20</v>
      </c>
      <c r="J162" s="15">
        <v>15</v>
      </c>
      <c r="K162" s="6" t="s">
        <v>334</v>
      </c>
      <c r="L162" s="17" t="s">
        <v>340</v>
      </c>
    </row>
    <row r="163" spans="1:12" s="3" customFormat="1" ht="43.5">
      <c r="A163" s="14">
        <v>5273</v>
      </c>
      <c r="B163" s="6" t="s">
        <v>18</v>
      </c>
      <c r="C163" s="6">
        <v>2</v>
      </c>
      <c r="D163" s="6" t="s">
        <v>51</v>
      </c>
      <c r="E163" s="5" t="s">
        <v>258</v>
      </c>
      <c r="F163" s="5" t="s">
        <v>23</v>
      </c>
      <c r="G163" s="15">
        <v>1</v>
      </c>
      <c r="H163" s="16">
        <v>20</v>
      </c>
      <c r="I163" s="16">
        <f t="shared" si="2"/>
        <v>20</v>
      </c>
      <c r="J163" s="15">
        <v>15</v>
      </c>
      <c r="K163" s="6" t="s">
        <v>334</v>
      </c>
      <c r="L163" s="17" t="s">
        <v>340</v>
      </c>
    </row>
    <row r="164" spans="1:12" s="3" customFormat="1" ht="43.5">
      <c r="A164" s="14">
        <v>5273</v>
      </c>
      <c r="B164" s="6" t="s">
        <v>18</v>
      </c>
      <c r="C164" s="6">
        <v>2</v>
      </c>
      <c r="D164" s="6" t="s">
        <v>51</v>
      </c>
      <c r="E164" s="5" t="s">
        <v>259</v>
      </c>
      <c r="F164" s="5" t="s">
        <v>260</v>
      </c>
      <c r="G164" s="15">
        <v>1</v>
      </c>
      <c r="H164" s="16">
        <v>20</v>
      </c>
      <c r="I164" s="16">
        <f t="shared" si="2"/>
        <v>20</v>
      </c>
      <c r="J164" s="15">
        <v>15</v>
      </c>
      <c r="K164" s="6" t="s">
        <v>334</v>
      </c>
      <c r="L164" s="17" t="s">
        <v>340</v>
      </c>
    </row>
    <row r="165" spans="1:12" s="3" customFormat="1" ht="43.5">
      <c r="A165" s="14">
        <v>5273</v>
      </c>
      <c r="B165" s="6" t="s">
        <v>18</v>
      </c>
      <c r="C165" s="6">
        <v>2</v>
      </c>
      <c r="D165" s="6" t="s">
        <v>51</v>
      </c>
      <c r="E165" s="5" t="s">
        <v>261</v>
      </c>
      <c r="F165" s="5" t="s">
        <v>262</v>
      </c>
      <c r="G165" s="15">
        <v>6</v>
      </c>
      <c r="H165" s="16">
        <v>30</v>
      </c>
      <c r="I165" s="16">
        <f t="shared" si="2"/>
        <v>180</v>
      </c>
      <c r="J165" s="15">
        <v>15</v>
      </c>
      <c r="K165" s="6" t="s">
        <v>334</v>
      </c>
      <c r="L165" s="17" t="s">
        <v>340</v>
      </c>
    </row>
    <row r="166" spans="1:12" s="3" customFormat="1" ht="43.5">
      <c r="A166" s="14">
        <v>5273</v>
      </c>
      <c r="B166" s="6" t="s">
        <v>18</v>
      </c>
      <c r="C166" s="6">
        <v>2</v>
      </c>
      <c r="D166" s="6" t="s">
        <v>51</v>
      </c>
      <c r="E166" s="5" t="s">
        <v>263</v>
      </c>
      <c r="F166" s="5" t="s">
        <v>23</v>
      </c>
      <c r="G166" s="15">
        <v>6</v>
      </c>
      <c r="H166" s="16">
        <v>13</v>
      </c>
      <c r="I166" s="16">
        <f t="shared" si="2"/>
        <v>78</v>
      </c>
      <c r="J166" s="15">
        <v>15</v>
      </c>
      <c r="K166" s="6" t="s">
        <v>334</v>
      </c>
      <c r="L166" s="17" t="s">
        <v>340</v>
      </c>
    </row>
    <row r="167" spans="1:12" s="3" customFormat="1" ht="43.5">
      <c r="A167" s="14">
        <v>5273</v>
      </c>
      <c r="B167" s="6" t="s">
        <v>18</v>
      </c>
      <c r="C167" s="6">
        <v>2</v>
      </c>
      <c r="D167" s="6" t="s">
        <v>51</v>
      </c>
      <c r="E167" s="5" t="s">
        <v>264</v>
      </c>
      <c r="F167" s="5" t="s">
        <v>23</v>
      </c>
      <c r="G167" s="15">
        <v>6</v>
      </c>
      <c r="H167" s="16">
        <v>18</v>
      </c>
      <c r="I167" s="16">
        <f t="shared" si="2"/>
        <v>108</v>
      </c>
      <c r="J167" s="15">
        <v>15</v>
      </c>
      <c r="K167" s="6" t="s">
        <v>334</v>
      </c>
      <c r="L167" s="17" t="s">
        <v>340</v>
      </c>
    </row>
    <row r="168" spans="1:12" s="3" customFormat="1" ht="43.5">
      <c r="A168" s="14">
        <v>5273</v>
      </c>
      <c r="B168" s="6" t="s">
        <v>18</v>
      </c>
      <c r="C168" s="6">
        <v>2</v>
      </c>
      <c r="D168" s="6" t="s">
        <v>51</v>
      </c>
      <c r="E168" s="5" t="s">
        <v>265</v>
      </c>
      <c r="F168" s="5" t="s">
        <v>23</v>
      </c>
      <c r="G168" s="15">
        <v>6</v>
      </c>
      <c r="H168" s="16">
        <v>15</v>
      </c>
      <c r="I168" s="16">
        <f t="shared" si="2"/>
        <v>90</v>
      </c>
      <c r="J168" s="15">
        <v>15</v>
      </c>
      <c r="K168" s="6" t="s">
        <v>334</v>
      </c>
      <c r="L168" s="17" t="s">
        <v>340</v>
      </c>
    </row>
    <row r="169" spans="1:12" s="3" customFormat="1" ht="43.5">
      <c r="A169" s="14">
        <v>5273</v>
      </c>
      <c r="B169" s="6" t="s">
        <v>18</v>
      </c>
      <c r="C169" s="6">
        <v>2</v>
      </c>
      <c r="D169" s="6" t="s">
        <v>51</v>
      </c>
      <c r="E169" s="5" t="s">
        <v>266</v>
      </c>
      <c r="F169" s="5" t="s">
        <v>23</v>
      </c>
      <c r="G169" s="15">
        <v>6</v>
      </c>
      <c r="H169" s="16">
        <v>9</v>
      </c>
      <c r="I169" s="16">
        <f t="shared" si="2"/>
        <v>54</v>
      </c>
      <c r="J169" s="15">
        <v>15</v>
      </c>
      <c r="K169" s="6" t="s">
        <v>334</v>
      </c>
      <c r="L169" s="17" t="s">
        <v>340</v>
      </c>
    </row>
    <row r="170" spans="1:12" s="3" customFormat="1" ht="43.5">
      <c r="A170" s="14">
        <v>5273</v>
      </c>
      <c r="B170" s="6" t="s">
        <v>18</v>
      </c>
      <c r="C170" s="6">
        <v>2</v>
      </c>
      <c r="D170" s="6" t="s">
        <v>51</v>
      </c>
      <c r="E170" s="5" t="s">
        <v>267</v>
      </c>
      <c r="F170" s="5" t="s">
        <v>42</v>
      </c>
      <c r="G170" s="15">
        <v>1</v>
      </c>
      <c r="H170" s="16">
        <v>40</v>
      </c>
      <c r="I170" s="16">
        <f t="shared" si="2"/>
        <v>40</v>
      </c>
      <c r="J170" s="15">
        <v>10</v>
      </c>
      <c r="K170" s="6" t="s">
        <v>334</v>
      </c>
      <c r="L170" s="17" t="s">
        <v>340</v>
      </c>
    </row>
    <row r="171" spans="1:12" s="3" customFormat="1" ht="43.5">
      <c r="A171" s="14">
        <v>5273</v>
      </c>
      <c r="B171" s="6" t="s">
        <v>18</v>
      </c>
      <c r="C171" s="6">
        <v>2</v>
      </c>
      <c r="D171" s="6" t="s">
        <v>51</v>
      </c>
      <c r="E171" s="5" t="s">
        <v>268</v>
      </c>
      <c r="F171" s="5" t="s">
        <v>23</v>
      </c>
      <c r="G171" s="15">
        <v>6</v>
      </c>
      <c r="H171" s="16">
        <v>5</v>
      </c>
      <c r="I171" s="16">
        <f t="shared" si="2"/>
        <v>30</v>
      </c>
      <c r="J171" s="15">
        <v>10</v>
      </c>
      <c r="K171" s="6" t="s">
        <v>334</v>
      </c>
      <c r="L171" s="17" t="s">
        <v>340</v>
      </c>
    </row>
    <row r="172" spans="1:12" s="3" customFormat="1" ht="43.5">
      <c r="A172" s="14">
        <v>5273</v>
      </c>
      <c r="B172" s="6" t="s">
        <v>18</v>
      </c>
      <c r="C172" s="6">
        <v>2</v>
      </c>
      <c r="D172" s="6" t="s">
        <v>51</v>
      </c>
      <c r="E172" s="5" t="s">
        <v>269</v>
      </c>
      <c r="F172" s="5" t="s">
        <v>23</v>
      </c>
      <c r="G172" s="15">
        <v>6</v>
      </c>
      <c r="H172" s="16">
        <v>30</v>
      </c>
      <c r="I172" s="16">
        <f t="shared" si="2"/>
        <v>180</v>
      </c>
      <c r="J172" s="15">
        <v>10</v>
      </c>
      <c r="K172" s="6" t="s">
        <v>334</v>
      </c>
      <c r="L172" s="17" t="s">
        <v>340</v>
      </c>
    </row>
    <row r="173" spans="1:12" s="3" customFormat="1" ht="43.5">
      <c r="A173" s="14">
        <v>5273</v>
      </c>
      <c r="B173" s="6" t="s">
        <v>18</v>
      </c>
      <c r="C173" s="6">
        <v>2</v>
      </c>
      <c r="D173" s="6" t="s">
        <v>51</v>
      </c>
      <c r="E173" s="5" t="s">
        <v>270</v>
      </c>
      <c r="F173" s="5" t="s">
        <v>42</v>
      </c>
      <c r="G173" s="15">
        <v>1</v>
      </c>
      <c r="H173" s="16">
        <v>101</v>
      </c>
      <c r="I173" s="16">
        <f t="shared" si="2"/>
        <v>101</v>
      </c>
      <c r="J173" s="15">
        <v>10</v>
      </c>
      <c r="K173" s="6" t="s">
        <v>334</v>
      </c>
      <c r="L173" s="17" t="s">
        <v>340</v>
      </c>
    </row>
    <row r="174" spans="1:12" s="3" customFormat="1" ht="43.5">
      <c r="A174" s="14">
        <v>5273</v>
      </c>
      <c r="B174" s="6" t="s">
        <v>18</v>
      </c>
      <c r="C174" s="6">
        <v>2</v>
      </c>
      <c r="D174" s="6" t="s">
        <v>51</v>
      </c>
      <c r="E174" s="5" t="s">
        <v>271</v>
      </c>
      <c r="F174" s="5" t="s">
        <v>272</v>
      </c>
      <c r="G174" s="15">
        <v>1</v>
      </c>
      <c r="H174" s="16">
        <v>70.849999999999994</v>
      </c>
      <c r="I174" s="16">
        <f t="shared" si="2"/>
        <v>70.849999999999994</v>
      </c>
      <c r="J174" s="15">
        <v>10</v>
      </c>
      <c r="K174" s="6" t="s">
        <v>334</v>
      </c>
      <c r="L174" s="17" t="s">
        <v>340</v>
      </c>
    </row>
    <row r="175" spans="1:12" s="3" customFormat="1" ht="43.5">
      <c r="A175" s="14">
        <v>5273</v>
      </c>
      <c r="B175" s="6" t="s">
        <v>18</v>
      </c>
      <c r="C175" s="6">
        <v>2</v>
      </c>
      <c r="D175" s="6" t="s">
        <v>51</v>
      </c>
      <c r="E175" s="5" t="s">
        <v>273</v>
      </c>
      <c r="F175" s="5" t="s">
        <v>274</v>
      </c>
      <c r="G175" s="15">
        <v>1</v>
      </c>
      <c r="H175" s="16">
        <v>800</v>
      </c>
      <c r="I175" s="16">
        <f t="shared" si="2"/>
        <v>800</v>
      </c>
      <c r="J175" s="15">
        <v>25</v>
      </c>
      <c r="K175" s="6" t="s">
        <v>334</v>
      </c>
      <c r="L175" s="17" t="s">
        <v>340</v>
      </c>
    </row>
    <row r="176" spans="1:12" s="3" customFormat="1" ht="43.5">
      <c r="A176" s="14">
        <v>5273</v>
      </c>
      <c r="B176" s="6" t="s">
        <v>18</v>
      </c>
      <c r="C176" s="6">
        <v>2</v>
      </c>
      <c r="D176" s="6" t="s">
        <v>51</v>
      </c>
      <c r="E176" s="5" t="s">
        <v>275</v>
      </c>
      <c r="F176" s="5" t="s">
        <v>276</v>
      </c>
      <c r="G176" s="15">
        <v>1</v>
      </c>
      <c r="H176" s="16">
        <v>3600</v>
      </c>
      <c r="I176" s="16">
        <f t="shared" si="2"/>
        <v>3600</v>
      </c>
      <c r="J176" s="15">
        <v>0</v>
      </c>
      <c r="K176" s="6" t="s">
        <v>334</v>
      </c>
      <c r="L176" s="17" t="s">
        <v>340</v>
      </c>
    </row>
    <row r="177" spans="1:12" s="3" customFormat="1" ht="43.5">
      <c r="A177" s="14">
        <v>5273</v>
      </c>
      <c r="B177" s="6" t="s">
        <v>18</v>
      </c>
      <c r="C177" s="6">
        <v>2</v>
      </c>
      <c r="D177" s="6" t="s">
        <v>51</v>
      </c>
      <c r="E177" s="5" t="s">
        <v>277</v>
      </c>
      <c r="F177" s="5" t="s">
        <v>278</v>
      </c>
      <c r="G177" s="15">
        <v>1</v>
      </c>
      <c r="H177" s="16">
        <v>250</v>
      </c>
      <c r="I177" s="16">
        <f t="shared" si="2"/>
        <v>250</v>
      </c>
      <c r="J177" s="15">
        <v>15</v>
      </c>
      <c r="K177" s="6" t="s">
        <v>334</v>
      </c>
      <c r="L177" s="17" t="s">
        <v>340</v>
      </c>
    </row>
    <row r="178" spans="1:12" s="3" customFormat="1" ht="43.5">
      <c r="A178" s="14">
        <v>5273</v>
      </c>
      <c r="B178" s="6" t="s">
        <v>18</v>
      </c>
      <c r="C178" s="6">
        <v>2</v>
      </c>
      <c r="D178" s="6" t="s">
        <v>51</v>
      </c>
      <c r="E178" s="5" t="s">
        <v>279</v>
      </c>
      <c r="F178" s="5" t="s">
        <v>280</v>
      </c>
      <c r="G178" s="15">
        <v>9</v>
      </c>
      <c r="H178" s="16">
        <v>1425</v>
      </c>
      <c r="I178" s="16">
        <f t="shared" si="2"/>
        <v>12825</v>
      </c>
      <c r="J178" s="15">
        <v>15</v>
      </c>
      <c r="K178" s="6" t="s">
        <v>334</v>
      </c>
      <c r="L178" s="17" t="s">
        <v>340</v>
      </c>
    </row>
    <row r="179" spans="1:12" s="3" customFormat="1" ht="43.5">
      <c r="A179" s="14">
        <v>5273</v>
      </c>
      <c r="B179" s="6" t="s">
        <v>18</v>
      </c>
      <c r="C179" s="6">
        <v>2</v>
      </c>
      <c r="D179" s="6" t="s">
        <v>51</v>
      </c>
      <c r="E179" s="5" t="s">
        <v>281</v>
      </c>
      <c r="F179" s="5" t="s">
        <v>282</v>
      </c>
      <c r="G179" s="15">
        <v>4</v>
      </c>
      <c r="H179" s="16">
        <v>1200</v>
      </c>
      <c r="I179" s="16">
        <f t="shared" si="2"/>
        <v>4800</v>
      </c>
      <c r="J179" s="15">
        <v>15</v>
      </c>
      <c r="K179" s="6" t="s">
        <v>334</v>
      </c>
      <c r="L179" s="17" t="s">
        <v>340</v>
      </c>
    </row>
    <row r="180" spans="1:12" s="3" customFormat="1" ht="43.5">
      <c r="A180" s="14">
        <v>5273</v>
      </c>
      <c r="B180" s="6" t="s">
        <v>18</v>
      </c>
      <c r="C180" s="6">
        <v>2</v>
      </c>
      <c r="D180" s="6" t="s">
        <v>51</v>
      </c>
      <c r="E180" s="5" t="s">
        <v>283</v>
      </c>
      <c r="F180" s="5" t="s">
        <v>280</v>
      </c>
      <c r="G180" s="15">
        <v>1</v>
      </c>
      <c r="H180" s="16">
        <v>1425</v>
      </c>
      <c r="I180" s="16">
        <f t="shared" si="2"/>
        <v>1425</v>
      </c>
      <c r="J180" s="15">
        <v>15</v>
      </c>
      <c r="K180" s="6" t="s">
        <v>334</v>
      </c>
      <c r="L180" s="17" t="s">
        <v>340</v>
      </c>
    </row>
    <row r="181" spans="1:12" s="3" customFormat="1" ht="43.5">
      <c r="A181" s="14">
        <v>5273</v>
      </c>
      <c r="B181" s="6" t="s">
        <v>18</v>
      </c>
      <c r="C181" s="6">
        <v>2</v>
      </c>
      <c r="D181" s="6" t="s">
        <v>51</v>
      </c>
      <c r="E181" s="5" t="s">
        <v>284</v>
      </c>
      <c r="F181" s="5" t="s">
        <v>23</v>
      </c>
      <c r="G181" s="15">
        <v>1</v>
      </c>
      <c r="H181" s="16">
        <v>60</v>
      </c>
      <c r="I181" s="16">
        <f t="shared" si="2"/>
        <v>60</v>
      </c>
      <c r="J181" s="15">
        <v>20</v>
      </c>
      <c r="K181" s="6" t="s">
        <v>334</v>
      </c>
      <c r="L181" s="17" t="s">
        <v>340</v>
      </c>
    </row>
    <row r="182" spans="1:12" s="3" customFormat="1" ht="43.5">
      <c r="A182" s="14">
        <v>5273</v>
      </c>
      <c r="B182" s="6" t="s">
        <v>18</v>
      </c>
      <c r="C182" s="6">
        <v>2</v>
      </c>
      <c r="D182" s="6" t="s">
        <v>51</v>
      </c>
      <c r="E182" s="5" t="s">
        <v>285</v>
      </c>
      <c r="F182" s="5" t="s">
        <v>286</v>
      </c>
      <c r="G182" s="15">
        <v>1</v>
      </c>
      <c r="H182" s="16">
        <v>792</v>
      </c>
      <c r="I182" s="16">
        <f t="shared" si="2"/>
        <v>792</v>
      </c>
      <c r="J182" s="15">
        <v>15</v>
      </c>
      <c r="K182" s="6" t="s">
        <v>334</v>
      </c>
      <c r="L182" s="17" t="s">
        <v>340</v>
      </c>
    </row>
    <row r="183" spans="1:12" s="3" customFormat="1" ht="43.5">
      <c r="A183" s="14">
        <v>5273</v>
      </c>
      <c r="B183" s="6" t="s">
        <v>18</v>
      </c>
      <c r="C183" s="6">
        <v>2</v>
      </c>
      <c r="D183" s="6" t="s">
        <v>51</v>
      </c>
      <c r="E183" s="5" t="s">
        <v>287</v>
      </c>
      <c r="F183" s="5" t="s">
        <v>288</v>
      </c>
      <c r="G183" s="15">
        <v>6</v>
      </c>
      <c r="H183" s="16">
        <v>4</v>
      </c>
      <c r="I183" s="16">
        <f t="shared" si="2"/>
        <v>24</v>
      </c>
      <c r="J183" s="15">
        <v>15</v>
      </c>
      <c r="K183" s="6" t="s">
        <v>333</v>
      </c>
      <c r="L183" s="17" t="s">
        <v>339</v>
      </c>
    </row>
    <row r="184" spans="1:12" s="3" customFormat="1" ht="43.5">
      <c r="A184" s="14">
        <v>5273</v>
      </c>
      <c r="B184" s="6" t="s">
        <v>18</v>
      </c>
      <c r="C184" s="6">
        <v>2</v>
      </c>
      <c r="D184" s="6" t="s">
        <v>51</v>
      </c>
      <c r="E184" s="5" t="s">
        <v>289</v>
      </c>
      <c r="F184" s="5" t="s">
        <v>290</v>
      </c>
      <c r="G184" s="15">
        <v>1</v>
      </c>
      <c r="H184" s="16">
        <v>2475</v>
      </c>
      <c r="I184" s="16">
        <f t="shared" si="2"/>
        <v>2475</v>
      </c>
      <c r="J184" s="15">
        <v>0</v>
      </c>
      <c r="K184" s="6" t="s">
        <v>337</v>
      </c>
      <c r="L184" s="17" t="s">
        <v>343</v>
      </c>
    </row>
    <row r="185" spans="1:12" s="3" customFormat="1" ht="43.5">
      <c r="A185" s="14">
        <v>5273</v>
      </c>
      <c r="B185" s="6" t="s">
        <v>18</v>
      </c>
      <c r="C185" s="6">
        <v>2</v>
      </c>
      <c r="D185" s="6" t="s">
        <v>51</v>
      </c>
      <c r="E185" s="5" t="s">
        <v>291</v>
      </c>
      <c r="F185" s="5" t="s">
        <v>23</v>
      </c>
      <c r="G185" s="15">
        <v>1</v>
      </c>
      <c r="H185" s="16">
        <v>150</v>
      </c>
      <c r="I185" s="16">
        <f t="shared" si="2"/>
        <v>150</v>
      </c>
      <c r="J185" s="15">
        <v>15</v>
      </c>
      <c r="K185" s="6" t="s">
        <v>333</v>
      </c>
      <c r="L185" s="17" t="s">
        <v>339</v>
      </c>
    </row>
    <row r="186" spans="1:12" s="3" customFormat="1" ht="43.5">
      <c r="A186" s="14">
        <v>5273</v>
      </c>
      <c r="B186" s="6" t="s">
        <v>18</v>
      </c>
      <c r="C186" s="6">
        <v>2</v>
      </c>
      <c r="D186" s="6" t="s">
        <v>51</v>
      </c>
      <c r="E186" s="5" t="s">
        <v>292</v>
      </c>
      <c r="F186" s="5" t="s">
        <v>23</v>
      </c>
      <c r="G186" s="15">
        <v>1</v>
      </c>
      <c r="H186" s="16">
        <v>205</v>
      </c>
      <c r="I186" s="16">
        <f t="shared" si="2"/>
        <v>205</v>
      </c>
      <c r="J186" s="15">
        <v>15</v>
      </c>
      <c r="K186" s="6" t="s">
        <v>334</v>
      </c>
      <c r="L186" s="17" t="s">
        <v>340</v>
      </c>
    </row>
    <row r="187" spans="1:12" s="3" customFormat="1" ht="43.5">
      <c r="A187" s="14">
        <v>5273</v>
      </c>
      <c r="B187" s="6" t="s">
        <v>18</v>
      </c>
      <c r="C187" s="6">
        <v>2</v>
      </c>
      <c r="D187" s="6" t="s">
        <v>51</v>
      </c>
      <c r="E187" s="5" t="s">
        <v>293</v>
      </c>
      <c r="F187" s="5" t="s">
        <v>23</v>
      </c>
      <c r="G187" s="15">
        <v>1</v>
      </c>
      <c r="H187" s="16">
        <v>450</v>
      </c>
      <c r="I187" s="16">
        <f t="shared" si="2"/>
        <v>450</v>
      </c>
      <c r="J187" s="15">
        <v>15</v>
      </c>
      <c r="K187" s="6" t="s">
        <v>334</v>
      </c>
      <c r="L187" s="17" t="s">
        <v>340</v>
      </c>
    </row>
    <row r="188" spans="1:12" s="3" customFormat="1" ht="43.5">
      <c r="A188" s="14">
        <v>5273</v>
      </c>
      <c r="B188" s="6" t="s">
        <v>18</v>
      </c>
      <c r="C188" s="6">
        <v>2</v>
      </c>
      <c r="D188" s="6" t="s">
        <v>51</v>
      </c>
      <c r="E188" s="5" t="s">
        <v>294</v>
      </c>
      <c r="F188" s="5" t="s">
        <v>23</v>
      </c>
      <c r="G188" s="15">
        <v>6</v>
      </c>
      <c r="H188" s="16">
        <v>41</v>
      </c>
      <c r="I188" s="16">
        <f t="shared" si="2"/>
        <v>246</v>
      </c>
      <c r="J188" s="15">
        <v>15</v>
      </c>
      <c r="K188" s="6" t="s">
        <v>334</v>
      </c>
      <c r="L188" s="17" t="s">
        <v>340</v>
      </c>
    </row>
    <row r="189" spans="1:12" s="3" customFormat="1" ht="43.5">
      <c r="A189" s="14">
        <v>5273</v>
      </c>
      <c r="B189" s="6" t="s">
        <v>18</v>
      </c>
      <c r="C189" s="6">
        <v>2</v>
      </c>
      <c r="D189" s="6" t="s">
        <v>51</v>
      </c>
      <c r="E189" s="5" t="s">
        <v>295</v>
      </c>
      <c r="F189" s="5" t="s">
        <v>296</v>
      </c>
      <c r="G189" s="15">
        <v>2</v>
      </c>
      <c r="H189" s="16">
        <v>29</v>
      </c>
      <c r="I189" s="16">
        <f t="shared" si="2"/>
        <v>58</v>
      </c>
      <c r="J189" s="15">
        <v>15</v>
      </c>
      <c r="K189" s="6" t="s">
        <v>334</v>
      </c>
      <c r="L189" s="17" t="s">
        <v>340</v>
      </c>
    </row>
    <row r="190" spans="1:12" s="3" customFormat="1" ht="43.5">
      <c r="A190" s="14">
        <v>5273</v>
      </c>
      <c r="B190" s="6" t="s">
        <v>18</v>
      </c>
      <c r="C190" s="6">
        <v>2</v>
      </c>
      <c r="D190" s="6" t="s">
        <v>51</v>
      </c>
      <c r="E190" s="5" t="s">
        <v>297</v>
      </c>
      <c r="F190" s="5" t="s">
        <v>298</v>
      </c>
      <c r="G190" s="15">
        <v>1</v>
      </c>
      <c r="H190" s="16">
        <v>44</v>
      </c>
      <c r="I190" s="16">
        <f t="shared" si="2"/>
        <v>44</v>
      </c>
      <c r="J190" s="15">
        <v>15</v>
      </c>
      <c r="K190" s="6" t="s">
        <v>334</v>
      </c>
      <c r="L190" s="17" t="s">
        <v>340</v>
      </c>
    </row>
    <row r="191" spans="1:12" s="3" customFormat="1" ht="43.5">
      <c r="A191" s="14">
        <v>5273</v>
      </c>
      <c r="B191" s="6" t="s">
        <v>18</v>
      </c>
      <c r="C191" s="6">
        <v>2</v>
      </c>
      <c r="D191" s="6" t="s">
        <v>51</v>
      </c>
      <c r="E191" s="5" t="s">
        <v>299</v>
      </c>
      <c r="F191" s="5" t="s">
        <v>300</v>
      </c>
      <c r="G191" s="15">
        <v>1</v>
      </c>
      <c r="H191" s="16">
        <v>450</v>
      </c>
      <c r="I191" s="16">
        <f t="shared" si="2"/>
        <v>450</v>
      </c>
      <c r="J191" s="15">
        <v>25</v>
      </c>
      <c r="K191" s="6" t="s">
        <v>333</v>
      </c>
      <c r="L191" s="17" t="s">
        <v>339</v>
      </c>
    </row>
    <row r="192" spans="1:12" s="3" customFormat="1" ht="43.5">
      <c r="A192" s="14">
        <v>5273</v>
      </c>
      <c r="B192" s="6" t="s">
        <v>18</v>
      </c>
      <c r="C192" s="6">
        <v>2</v>
      </c>
      <c r="D192" s="6" t="s">
        <v>51</v>
      </c>
      <c r="E192" s="5" t="s">
        <v>301</v>
      </c>
      <c r="F192" s="5" t="s">
        <v>302</v>
      </c>
      <c r="G192" s="15">
        <v>1</v>
      </c>
      <c r="H192" s="16">
        <v>217</v>
      </c>
      <c r="I192" s="16">
        <f t="shared" si="2"/>
        <v>217</v>
      </c>
      <c r="J192" s="15">
        <v>15</v>
      </c>
      <c r="K192" s="6" t="s">
        <v>334</v>
      </c>
      <c r="L192" s="17" t="s">
        <v>340</v>
      </c>
    </row>
    <row r="193" spans="1:12" s="3" customFormat="1" ht="43.5">
      <c r="A193" s="14">
        <v>5273</v>
      </c>
      <c r="B193" s="6" t="s">
        <v>18</v>
      </c>
      <c r="C193" s="6">
        <v>2</v>
      </c>
      <c r="D193" s="6" t="s">
        <v>51</v>
      </c>
      <c r="E193" s="5" t="s">
        <v>303</v>
      </c>
      <c r="F193" s="5" t="s">
        <v>304</v>
      </c>
      <c r="G193" s="15">
        <v>1</v>
      </c>
      <c r="H193" s="16">
        <v>854</v>
      </c>
      <c r="I193" s="16">
        <f t="shared" si="2"/>
        <v>854</v>
      </c>
      <c r="J193" s="15">
        <v>15</v>
      </c>
      <c r="K193" s="6" t="s">
        <v>334</v>
      </c>
      <c r="L193" s="17" t="s">
        <v>340</v>
      </c>
    </row>
    <row r="194" spans="1:12" s="3" customFormat="1" ht="43.5">
      <c r="A194" s="14">
        <v>5273</v>
      </c>
      <c r="B194" s="6" t="s">
        <v>18</v>
      </c>
      <c r="C194" s="6">
        <v>2</v>
      </c>
      <c r="D194" s="6" t="s">
        <v>51</v>
      </c>
      <c r="E194" s="5" t="s">
        <v>305</v>
      </c>
      <c r="F194" s="5" t="s">
        <v>306</v>
      </c>
      <c r="G194" s="15">
        <v>1</v>
      </c>
      <c r="H194" s="16">
        <v>600</v>
      </c>
      <c r="I194" s="16">
        <f t="shared" si="2"/>
        <v>600</v>
      </c>
      <c r="J194" s="15">
        <v>15</v>
      </c>
      <c r="K194" s="6" t="s">
        <v>333</v>
      </c>
      <c r="L194" s="17" t="s">
        <v>339</v>
      </c>
    </row>
    <row r="195" spans="1:12" s="3" customFormat="1" ht="43.5">
      <c r="A195" s="14">
        <v>5273</v>
      </c>
      <c r="B195" s="6" t="s">
        <v>18</v>
      </c>
      <c r="C195" s="6">
        <v>2</v>
      </c>
      <c r="D195" s="6" t="s">
        <v>51</v>
      </c>
      <c r="E195" s="5" t="s">
        <v>307</v>
      </c>
      <c r="F195" s="5" t="s">
        <v>42</v>
      </c>
      <c r="G195" s="15">
        <v>1</v>
      </c>
      <c r="H195" s="16">
        <v>57</v>
      </c>
      <c r="I195" s="16">
        <f t="shared" si="2"/>
        <v>57</v>
      </c>
      <c r="J195" s="15">
        <v>15</v>
      </c>
      <c r="K195" s="6" t="s">
        <v>334</v>
      </c>
      <c r="L195" s="17" t="s">
        <v>340</v>
      </c>
    </row>
    <row r="196" spans="1:12" s="3" customFormat="1" ht="43.5">
      <c r="A196" s="14">
        <v>5273</v>
      </c>
      <c r="B196" s="6" t="s">
        <v>18</v>
      </c>
      <c r="C196" s="6">
        <v>2</v>
      </c>
      <c r="D196" s="6" t="s">
        <v>51</v>
      </c>
      <c r="E196" s="5" t="s">
        <v>308</v>
      </c>
      <c r="F196" s="5" t="s">
        <v>23</v>
      </c>
      <c r="G196" s="15">
        <v>6</v>
      </c>
      <c r="H196" s="16">
        <v>5</v>
      </c>
      <c r="I196" s="16">
        <f t="shared" si="2"/>
        <v>30</v>
      </c>
      <c r="J196" s="15">
        <v>15</v>
      </c>
      <c r="K196" s="6" t="s">
        <v>334</v>
      </c>
      <c r="L196" s="17" t="s">
        <v>340</v>
      </c>
    </row>
    <row r="197" spans="1:12" s="3" customFormat="1" ht="43.5">
      <c r="A197" s="14">
        <v>5273</v>
      </c>
      <c r="B197" s="6" t="s">
        <v>18</v>
      </c>
      <c r="C197" s="6">
        <v>2</v>
      </c>
      <c r="D197" s="6" t="s">
        <v>51</v>
      </c>
      <c r="E197" s="5" t="s">
        <v>308</v>
      </c>
      <c r="F197" s="5" t="s">
        <v>309</v>
      </c>
      <c r="G197" s="15">
        <v>1</v>
      </c>
      <c r="H197" s="16">
        <v>89</v>
      </c>
      <c r="I197" s="16">
        <f t="shared" si="2"/>
        <v>89</v>
      </c>
      <c r="J197" s="15">
        <v>15</v>
      </c>
      <c r="K197" s="6" t="s">
        <v>334</v>
      </c>
      <c r="L197" s="17" t="s">
        <v>340</v>
      </c>
    </row>
    <row r="198" spans="1:12" s="3" customFormat="1" ht="43.5">
      <c r="A198" s="14">
        <v>5273</v>
      </c>
      <c r="B198" s="6" t="s">
        <v>18</v>
      </c>
      <c r="C198" s="6">
        <v>2</v>
      </c>
      <c r="D198" s="6" t="s">
        <v>51</v>
      </c>
      <c r="E198" s="5" t="s">
        <v>310</v>
      </c>
      <c r="F198" s="5" t="s">
        <v>23</v>
      </c>
      <c r="G198" s="15">
        <v>6</v>
      </c>
      <c r="H198" s="16">
        <v>27</v>
      </c>
      <c r="I198" s="16">
        <f t="shared" si="2"/>
        <v>162</v>
      </c>
      <c r="J198" s="15">
        <v>15</v>
      </c>
      <c r="K198" s="6" t="s">
        <v>334</v>
      </c>
      <c r="L198" s="17" t="s">
        <v>340</v>
      </c>
    </row>
    <row r="199" spans="1:12" s="3" customFormat="1" ht="43.5">
      <c r="A199" s="14">
        <v>5273</v>
      </c>
      <c r="B199" s="6" t="s">
        <v>18</v>
      </c>
      <c r="C199" s="6">
        <v>2</v>
      </c>
      <c r="D199" s="6" t="s">
        <v>51</v>
      </c>
      <c r="E199" s="5" t="s">
        <v>311</v>
      </c>
      <c r="F199" s="5" t="s">
        <v>42</v>
      </c>
      <c r="G199" s="15">
        <v>1</v>
      </c>
      <c r="H199" s="16">
        <v>129</v>
      </c>
      <c r="I199" s="16">
        <f t="shared" si="2"/>
        <v>129</v>
      </c>
      <c r="J199" s="15">
        <v>15</v>
      </c>
      <c r="K199" s="6" t="s">
        <v>334</v>
      </c>
      <c r="L199" s="17" t="s">
        <v>340</v>
      </c>
    </row>
    <row r="200" spans="1:12" s="3" customFormat="1" ht="43.5">
      <c r="A200" s="14">
        <v>5273</v>
      </c>
      <c r="B200" s="6" t="s">
        <v>18</v>
      </c>
      <c r="C200" s="6">
        <v>2</v>
      </c>
      <c r="D200" s="6" t="s">
        <v>51</v>
      </c>
      <c r="E200" s="5" t="s">
        <v>312</v>
      </c>
      <c r="F200" s="5" t="s">
        <v>313</v>
      </c>
      <c r="G200" s="15">
        <v>1</v>
      </c>
      <c r="H200" s="16">
        <v>292</v>
      </c>
      <c r="I200" s="16">
        <f t="shared" si="2"/>
        <v>292</v>
      </c>
      <c r="J200" s="15">
        <v>20</v>
      </c>
      <c r="K200" s="6" t="s">
        <v>334</v>
      </c>
      <c r="L200" s="17" t="s">
        <v>340</v>
      </c>
    </row>
    <row r="201" spans="1:12" s="3" customFormat="1" ht="57.75">
      <c r="A201" s="14">
        <v>5273</v>
      </c>
      <c r="B201" s="6" t="s">
        <v>18</v>
      </c>
      <c r="C201" s="6">
        <v>2</v>
      </c>
      <c r="D201" s="6" t="s">
        <v>51</v>
      </c>
      <c r="E201" s="5" t="s">
        <v>314</v>
      </c>
      <c r="F201" s="5" t="s">
        <v>315</v>
      </c>
      <c r="G201" s="15">
        <v>4</v>
      </c>
      <c r="H201" s="16">
        <v>225</v>
      </c>
      <c r="I201" s="16">
        <f t="shared" ref="I201:I211" si="3">G201*H201</f>
        <v>900</v>
      </c>
      <c r="J201" s="15">
        <v>20</v>
      </c>
      <c r="K201" s="6" t="s">
        <v>334</v>
      </c>
      <c r="L201" s="17" t="s">
        <v>340</v>
      </c>
    </row>
    <row r="202" spans="1:12" s="3" customFormat="1" ht="43.5">
      <c r="A202" s="14">
        <v>5273</v>
      </c>
      <c r="B202" s="6" t="s">
        <v>18</v>
      </c>
      <c r="C202" s="6">
        <v>2</v>
      </c>
      <c r="D202" s="6" t="s">
        <v>51</v>
      </c>
      <c r="E202" s="5" t="s">
        <v>316</v>
      </c>
      <c r="F202" s="5" t="s">
        <v>23</v>
      </c>
      <c r="G202" s="15">
        <v>1</v>
      </c>
      <c r="H202" s="16">
        <v>300</v>
      </c>
      <c r="I202" s="16">
        <f t="shared" si="3"/>
        <v>300</v>
      </c>
      <c r="J202" s="15">
        <v>0</v>
      </c>
      <c r="K202" s="6" t="s">
        <v>334</v>
      </c>
      <c r="L202" s="17" t="s">
        <v>340</v>
      </c>
    </row>
    <row r="203" spans="1:12" s="3" customFormat="1" ht="43.5">
      <c r="A203" s="14">
        <v>5273</v>
      </c>
      <c r="B203" s="6" t="s">
        <v>18</v>
      </c>
      <c r="C203" s="6">
        <v>2</v>
      </c>
      <c r="D203" s="6" t="s">
        <v>51</v>
      </c>
      <c r="E203" s="5" t="s">
        <v>317</v>
      </c>
      <c r="F203" s="5" t="s">
        <v>318</v>
      </c>
      <c r="G203" s="15">
        <v>4</v>
      </c>
      <c r="H203" s="16">
        <v>170</v>
      </c>
      <c r="I203" s="16">
        <f t="shared" si="3"/>
        <v>680</v>
      </c>
      <c r="J203" s="15">
        <v>5</v>
      </c>
      <c r="K203" s="6" t="s">
        <v>336</v>
      </c>
      <c r="L203" s="17" t="s">
        <v>342</v>
      </c>
    </row>
    <row r="204" spans="1:12" s="3" customFormat="1" ht="43.5">
      <c r="A204" s="14">
        <v>5273</v>
      </c>
      <c r="B204" s="6" t="s">
        <v>18</v>
      </c>
      <c r="C204" s="6">
        <v>2</v>
      </c>
      <c r="D204" s="6" t="s">
        <v>51</v>
      </c>
      <c r="E204" s="5" t="s">
        <v>319</v>
      </c>
      <c r="F204" s="5" t="s">
        <v>320</v>
      </c>
      <c r="G204" s="15">
        <v>1</v>
      </c>
      <c r="H204" s="16">
        <v>1673</v>
      </c>
      <c r="I204" s="16">
        <f t="shared" si="3"/>
        <v>1673</v>
      </c>
      <c r="J204" s="15">
        <v>0</v>
      </c>
      <c r="K204" s="6" t="s">
        <v>334</v>
      </c>
      <c r="L204" s="17" t="s">
        <v>340</v>
      </c>
    </row>
    <row r="205" spans="1:12" s="3" customFormat="1" ht="43.5">
      <c r="A205" s="14">
        <v>5273</v>
      </c>
      <c r="B205" s="6" t="s">
        <v>18</v>
      </c>
      <c r="C205" s="6">
        <v>2</v>
      </c>
      <c r="D205" s="6" t="s">
        <v>51</v>
      </c>
      <c r="E205" s="5" t="s">
        <v>321</v>
      </c>
      <c r="F205" s="5" t="s">
        <v>322</v>
      </c>
      <c r="G205" s="15">
        <v>1</v>
      </c>
      <c r="H205" s="16">
        <v>16</v>
      </c>
      <c r="I205" s="16">
        <f t="shared" si="3"/>
        <v>16</v>
      </c>
      <c r="J205" s="15">
        <v>15</v>
      </c>
      <c r="K205" s="6" t="s">
        <v>334</v>
      </c>
      <c r="L205" s="17" t="s">
        <v>340</v>
      </c>
    </row>
    <row r="206" spans="1:12" s="3" customFormat="1" ht="43.5">
      <c r="A206" s="14">
        <v>5273</v>
      </c>
      <c r="B206" s="6" t="s">
        <v>18</v>
      </c>
      <c r="C206" s="6">
        <v>2</v>
      </c>
      <c r="D206" s="6" t="s">
        <v>51</v>
      </c>
      <c r="E206" s="5" t="s">
        <v>323</v>
      </c>
      <c r="F206" s="5" t="s">
        <v>324</v>
      </c>
      <c r="G206" s="15">
        <v>1</v>
      </c>
      <c r="H206" s="16">
        <v>8.34</v>
      </c>
      <c r="I206" s="16">
        <f t="shared" si="3"/>
        <v>8.34</v>
      </c>
      <c r="J206" s="15">
        <v>15</v>
      </c>
      <c r="K206" s="6" t="s">
        <v>334</v>
      </c>
      <c r="L206" s="17" t="s">
        <v>340</v>
      </c>
    </row>
    <row r="207" spans="1:12" s="3" customFormat="1" ht="57.75">
      <c r="A207" s="14">
        <v>5273</v>
      </c>
      <c r="B207" s="6" t="s">
        <v>18</v>
      </c>
      <c r="C207" s="6">
        <v>2</v>
      </c>
      <c r="D207" s="6" t="s">
        <v>51</v>
      </c>
      <c r="E207" s="5" t="s">
        <v>325</v>
      </c>
      <c r="F207" s="5" t="s">
        <v>326</v>
      </c>
      <c r="G207" s="15">
        <v>1</v>
      </c>
      <c r="H207" s="16">
        <v>18</v>
      </c>
      <c r="I207" s="16">
        <f t="shared" si="3"/>
        <v>18</v>
      </c>
      <c r="J207" s="15">
        <v>15</v>
      </c>
      <c r="K207" s="6" t="s">
        <v>334</v>
      </c>
      <c r="L207" s="17" t="s">
        <v>340</v>
      </c>
    </row>
    <row r="208" spans="1:12" s="3" customFormat="1" ht="43.5">
      <c r="A208" s="14">
        <v>5273</v>
      </c>
      <c r="B208" s="6" t="s">
        <v>18</v>
      </c>
      <c r="C208" s="6">
        <v>2</v>
      </c>
      <c r="D208" s="6" t="s">
        <v>51</v>
      </c>
      <c r="E208" s="5" t="s">
        <v>327</v>
      </c>
      <c r="F208" s="5" t="s">
        <v>328</v>
      </c>
      <c r="G208" s="15">
        <v>1</v>
      </c>
      <c r="H208" s="16">
        <v>200</v>
      </c>
      <c r="I208" s="16">
        <f t="shared" si="3"/>
        <v>200</v>
      </c>
      <c r="J208" s="15">
        <v>20</v>
      </c>
      <c r="K208" s="6" t="s">
        <v>334</v>
      </c>
      <c r="L208" s="17" t="s">
        <v>340</v>
      </c>
    </row>
    <row r="209" spans="1:12" s="3" customFormat="1" ht="43.5">
      <c r="A209" s="14">
        <v>5273</v>
      </c>
      <c r="B209" s="6" t="s">
        <v>18</v>
      </c>
      <c r="C209" s="6">
        <v>2</v>
      </c>
      <c r="D209" s="6" t="s">
        <v>51</v>
      </c>
      <c r="E209" s="5" t="s">
        <v>329</v>
      </c>
      <c r="F209" s="5" t="s">
        <v>23</v>
      </c>
      <c r="G209" s="15">
        <v>6</v>
      </c>
      <c r="H209" s="16">
        <v>19</v>
      </c>
      <c r="I209" s="16">
        <f t="shared" si="3"/>
        <v>114</v>
      </c>
      <c r="J209" s="15">
        <v>20</v>
      </c>
      <c r="K209" s="6" t="s">
        <v>334</v>
      </c>
      <c r="L209" s="17" t="s">
        <v>340</v>
      </c>
    </row>
    <row r="210" spans="1:12" s="3" customFormat="1" ht="43.5">
      <c r="A210" s="14">
        <v>5273</v>
      </c>
      <c r="B210" s="6" t="s">
        <v>18</v>
      </c>
      <c r="C210" s="6">
        <v>2</v>
      </c>
      <c r="D210" s="6" t="s">
        <v>51</v>
      </c>
      <c r="E210" s="5" t="s">
        <v>330</v>
      </c>
      <c r="F210" s="5" t="s">
        <v>161</v>
      </c>
      <c r="G210" s="15">
        <v>1</v>
      </c>
      <c r="H210" s="16">
        <v>700</v>
      </c>
      <c r="I210" s="16">
        <f t="shared" si="3"/>
        <v>700</v>
      </c>
      <c r="J210" s="15">
        <v>15</v>
      </c>
      <c r="K210" s="6" t="s">
        <v>334</v>
      </c>
      <c r="L210" s="17" t="s">
        <v>340</v>
      </c>
    </row>
    <row r="211" spans="1:12" s="3" customFormat="1" ht="43.5">
      <c r="A211" s="18">
        <v>5273</v>
      </c>
      <c r="B211" s="19" t="s">
        <v>18</v>
      </c>
      <c r="C211" s="19">
        <v>2</v>
      </c>
      <c r="D211" s="19" t="s">
        <v>51</v>
      </c>
      <c r="E211" s="20" t="s">
        <v>331</v>
      </c>
      <c r="F211" s="20" t="s">
        <v>23</v>
      </c>
      <c r="G211" s="21">
        <v>2</v>
      </c>
      <c r="H211" s="22">
        <v>30</v>
      </c>
      <c r="I211" s="22">
        <f t="shared" si="3"/>
        <v>60</v>
      </c>
      <c r="J211" s="21">
        <v>10</v>
      </c>
      <c r="K211" s="19" t="s">
        <v>334</v>
      </c>
      <c r="L211" s="23" t="s">
        <v>340</v>
      </c>
    </row>
  </sheetData>
  <mergeCells count="2">
    <mergeCell ref="A4:L4"/>
    <mergeCell ref="C3:J3"/>
  </mergeCells>
  <dataValidations count="1">
    <dataValidation type="list" allowBlank="1" showInputMessage="1" showErrorMessage="1" sqref="L8:L211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2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43"/>
  <sheetViews>
    <sheetView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21.85546875" defaultRowHeight="15"/>
  <cols>
    <col min="1" max="1" width="14.42578125" style="1" customWidth="1"/>
    <col min="2" max="2" width="21.28515625" style="1" customWidth="1"/>
    <col min="3" max="3" width="18.7109375" style="2" customWidth="1"/>
    <col min="4" max="4" width="31.7109375" style="2" customWidth="1"/>
    <col min="5" max="5" width="27.7109375" style="2" customWidth="1"/>
    <col min="6" max="6" width="40.7109375" style="3" customWidth="1"/>
    <col min="7" max="7" width="13" style="2" customWidth="1"/>
    <col min="8" max="8" width="30.7109375" style="2" customWidth="1"/>
    <col min="9" max="9" width="14.7109375" style="2" customWidth="1"/>
    <col min="10" max="10" width="19.7109375" style="2" customWidth="1"/>
    <col min="11" max="11" width="27.7109375" style="2" customWidth="1"/>
    <col min="12" max="12" width="12.28515625" style="1" customWidth="1"/>
    <col min="13" max="16384" width="21.85546875" style="2"/>
  </cols>
  <sheetData>
    <row r="3" spans="1:12" ht="21">
      <c r="D3" s="8" t="str">
        <f>MAO!C3</f>
        <v>CONDUITE DE MACHINERIE LOURDE EN VOIRIE FORESTIÈRE - DEP 5273</v>
      </c>
      <c r="E3" s="8"/>
      <c r="F3" s="8"/>
      <c r="G3" s="8"/>
      <c r="H3" s="8"/>
      <c r="I3" s="8"/>
    </row>
    <row r="4" spans="1:12" ht="17.25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7" spans="1:12" s="3" customFormat="1">
      <c r="A7" s="11" t="s">
        <v>0</v>
      </c>
      <c r="B7" s="12" t="s">
        <v>10</v>
      </c>
      <c r="C7" s="9" t="s">
        <v>1</v>
      </c>
      <c r="D7" s="9" t="s">
        <v>11</v>
      </c>
      <c r="E7" s="9" t="s">
        <v>2</v>
      </c>
      <c r="F7" s="9" t="s">
        <v>3</v>
      </c>
      <c r="G7" s="9" t="s">
        <v>4</v>
      </c>
      <c r="H7" s="10" t="s">
        <v>14</v>
      </c>
      <c r="I7" s="10" t="s">
        <v>9</v>
      </c>
      <c r="J7" s="9" t="s">
        <v>13</v>
      </c>
      <c r="K7" s="9" t="s">
        <v>7</v>
      </c>
      <c r="L7" s="13" t="s">
        <v>8</v>
      </c>
    </row>
    <row r="8" spans="1:12" s="3" customFormat="1" ht="43.5">
      <c r="A8" s="14">
        <v>5273</v>
      </c>
      <c r="B8" s="6" t="s">
        <v>18</v>
      </c>
      <c r="C8" s="6">
        <v>3</v>
      </c>
      <c r="D8" s="6" t="s">
        <v>345</v>
      </c>
      <c r="E8" s="5" t="s">
        <v>346</v>
      </c>
      <c r="F8" s="5" t="s">
        <v>347</v>
      </c>
      <c r="G8" s="15">
        <v>1</v>
      </c>
      <c r="H8" s="16">
        <v>7.29</v>
      </c>
      <c r="I8" s="16">
        <f>G8*H8</f>
        <v>7.29</v>
      </c>
      <c r="J8" s="24">
        <v>100</v>
      </c>
      <c r="K8" s="24" t="s">
        <v>334</v>
      </c>
      <c r="L8" s="25" t="s">
        <v>340</v>
      </c>
    </row>
    <row r="9" spans="1:12" s="3" customFormat="1" ht="43.5">
      <c r="A9" s="14">
        <v>5273</v>
      </c>
      <c r="B9" s="6" t="s">
        <v>18</v>
      </c>
      <c r="C9" s="6">
        <v>3</v>
      </c>
      <c r="D9" s="6" t="s">
        <v>345</v>
      </c>
      <c r="E9" s="5" t="s">
        <v>348</v>
      </c>
      <c r="F9" s="5" t="s">
        <v>349</v>
      </c>
      <c r="G9" s="15">
        <v>1</v>
      </c>
      <c r="H9" s="16">
        <v>7.99</v>
      </c>
      <c r="I9" s="16">
        <f t="shared" ref="I9:I72" si="0">G9*H9</f>
        <v>7.99</v>
      </c>
      <c r="J9" s="6">
        <v>50</v>
      </c>
      <c r="K9" s="15" t="s">
        <v>334</v>
      </c>
      <c r="L9" s="25" t="s">
        <v>340</v>
      </c>
    </row>
    <row r="10" spans="1:12" s="3" customFormat="1" ht="43.5">
      <c r="A10" s="14">
        <v>5273</v>
      </c>
      <c r="B10" s="6" t="s">
        <v>18</v>
      </c>
      <c r="C10" s="6">
        <v>3</v>
      </c>
      <c r="D10" s="6" t="s">
        <v>345</v>
      </c>
      <c r="E10" s="5" t="s">
        <v>350</v>
      </c>
      <c r="F10" s="5" t="s">
        <v>351</v>
      </c>
      <c r="G10" s="15">
        <v>1</v>
      </c>
      <c r="H10" s="16">
        <v>400</v>
      </c>
      <c r="I10" s="16">
        <f t="shared" si="0"/>
        <v>400</v>
      </c>
      <c r="J10" s="6">
        <v>100</v>
      </c>
      <c r="K10" s="15" t="s">
        <v>23</v>
      </c>
      <c r="L10" s="25" t="s">
        <v>23</v>
      </c>
    </row>
    <row r="11" spans="1:12" s="3" customFormat="1" ht="43.5">
      <c r="A11" s="14">
        <v>5273</v>
      </c>
      <c r="B11" s="6" t="s">
        <v>18</v>
      </c>
      <c r="C11" s="6">
        <v>3</v>
      </c>
      <c r="D11" s="6" t="s">
        <v>345</v>
      </c>
      <c r="E11" s="5" t="s">
        <v>352</v>
      </c>
      <c r="F11" s="5" t="s">
        <v>353</v>
      </c>
      <c r="G11" s="15">
        <v>1</v>
      </c>
      <c r="H11" s="16">
        <v>400</v>
      </c>
      <c r="I11" s="16">
        <f t="shared" si="0"/>
        <v>400</v>
      </c>
      <c r="J11" s="6">
        <v>100</v>
      </c>
      <c r="K11" s="15" t="s">
        <v>23</v>
      </c>
      <c r="L11" s="25" t="s">
        <v>23</v>
      </c>
    </row>
    <row r="12" spans="1:12" s="3" customFormat="1" ht="43.5">
      <c r="A12" s="14">
        <v>5273</v>
      </c>
      <c r="B12" s="6" t="s">
        <v>18</v>
      </c>
      <c r="C12" s="6">
        <v>3</v>
      </c>
      <c r="D12" s="6" t="s">
        <v>345</v>
      </c>
      <c r="E12" s="5" t="s">
        <v>354</v>
      </c>
      <c r="F12" s="5" t="s">
        <v>355</v>
      </c>
      <c r="G12" s="15">
        <v>1</v>
      </c>
      <c r="H12" s="16">
        <v>180</v>
      </c>
      <c r="I12" s="16">
        <f t="shared" si="0"/>
        <v>180</v>
      </c>
      <c r="J12" s="24">
        <v>100</v>
      </c>
      <c r="K12" s="24" t="s">
        <v>23</v>
      </c>
      <c r="L12" s="25" t="s">
        <v>23</v>
      </c>
    </row>
    <row r="13" spans="1:12" s="3" customFormat="1" ht="43.5">
      <c r="A13" s="14">
        <v>5273</v>
      </c>
      <c r="B13" s="6" t="s">
        <v>18</v>
      </c>
      <c r="C13" s="6">
        <v>3</v>
      </c>
      <c r="D13" s="6" t="s">
        <v>345</v>
      </c>
      <c r="E13" s="5" t="s">
        <v>356</v>
      </c>
      <c r="F13" s="5" t="s">
        <v>357</v>
      </c>
      <c r="G13" s="15">
        <v>1</v>
      </c>
      <c r="H13" s="16">
        <v>267</v>
      </c>
      <c r="I13" s="16">
        <f t="shared" si="0"/>
        <v>267</v>
      </c>
      <c r="J13" s="24">
        <v>100</v>
      </c>
      <c r="K13" s="24" t="s">
        <v>23</v>
      </c>
      <c r="L13" s="25" t="s">
        <v>23</v>
      </c>
    </row>
    <row r="14" spans="1:12" s="3" customFormat="1" ht="43.5">
      <c r="A14" s="14">
        <v>5273</v>
      </c>
      <c r="B14" s="6" t="s">
        <v>18</v>
      </c>
      <c r="C14" s="6">
        <v>3</v>
      </c>
      <c r="D14" s="6" t="s">
        <v>345</v>
      </c>
      <c r="E14" s="5" t="s">
        <v>358</v>
      </c>
      <c r="F14" s="5" t="s">
        <v>359</v>
      </c>
      <c r="G14" s="15">
        <v>12</v>
      </c>
      <c r="H14" s="16">
        <v>3.35</v>
      </c>
      <c r="I14" s="16">
        <f t="shared" si="0"/>
        <v>40.200000000000003</v>
      </c>
      <c r="J14" s="24">
        <v>25</v>
      </c>
      <c r="K14" s="24" t="s">
        <v>337</v>
      </c>
      <c r="L14" s="25" t="s">
        <v>343</v>
      </c>
    </row>
    <row r="15" spans="1:12" s="3" customFormat="1" ht="43.5">
      <c r="A15" s="14">
        <v>5273</v>
      </c>
      <c r="B15" s="6" t="s">
        <v>18</v>
      </c>
      <c r="C15" s="6">
        <v>3</v>
      </c>
      <c r="D15" s="6" t="s">
        <v>345</v>
      </c>
      <c r="E15" s="5" t="s">
        <v>358</v>
      </c>
      <c r="F15" s="5" t="s">
        <v>360</v>
      </c>
      <c r="G15" s="15">
        <v>1</v>
      </c>
      <c r="H15" s="16">
        <v>11.29</v>
      </c>
      <c r="I15" s="16">
        <f t="shared" si="0"/>
        <v>11.29</v>
      </c>
      <c r="J15" s="24">
        <v>25</v>
      </c>
      <c r="K15" s="24" t="s">
        <v>334</v>
      </c>
      <c r="L15" s="25" t="s">
        <v>340</v>
      </c>
    </row>
    <row r="16" spans="1:12" s="3" customFormat="1" ht="43.5">
      <c r="A16" s="14">
        <v>5273</v>
      </c>
      <c r="B16" s="6" t="s">
        <v>18</v>
      </c>
      <c r="C16" s="6">
        <v>3</v>
      </c>
      <c r="D16" s="6" t="s">
        <v>345</v>
      </c>
      <c r="E16" s="5" t="s">
        <v>361</v>
      </c>
      <c r="F16" s="5" t="s">
        <v>362</v>
      </c>
      <c r="G16" s="15">
        <v>1</v>
      </c>
      <c r="H16" s="16">
        <v>11.6</v>
      </c>
      <c r="I16" s="16">
        <f t="shared" si="0"/>
        <v>11.6</v>
      </c>
      <c r="J16" s="24">
        <v>50</v>
      </c>
      <c r="K16" s="24" t="s">
        <v>334</v>
      </c>
      <c r="L16" s="25" t="s">
        <v>340</v>
      </c>
    </row>
    <row r="17" spans="1:12" s="3" customFormat="1" ht="43.5">
      <c r="A17" s="14">
        <v>5273</v>
      </c>
      <c r="B17" s="6" t="s">
        <v>18</v>
      </c>
      <c r="C17" s="6">
        <v>3</v>
      </c>
      <c r="D17" s="6" t="s">
        <v>345</v>
      </c>
      <c r="E17" s="5" t="s">
        <v>363</v>
      </c>
      <c r="F17" s="5" t="s">
        <v>364</v>
      </c>
      <c r="G17" s="15">
        <v>32</v>
      </c>
      <c r="H17" s="16">
        <v>3</v>
      </c>
      <c r="I17" s="16">
        <f t="shared" si="0"/>
        <v>96</v>
      </c>
      <c r="J17" s="24">
        <v>15</v>
      </c>
      <c r="K17" s="24" t="s">
        <v>334</v>
      </c>
      <c r="L17" s="25" t="s">
        <v>340</v>
      </c>
    </row>
    <row r="18" spans="1:12" s="3" customFormat="1" ht="43.5">
      <c r="A18" s="14">
        <v>5273</v>
      </c>
      <c r="B18" s="6" t="s">
        <v>18</v>
      </c>
      <c r="C18" s="6">
        <v>3</v>
      </c>
      <c r="D18" s="6" t="s">
        <v>345</v>
      </c>
      <c r="E18" s="5" t="s">
        <v>365</v>
      </c>
      <c r="F18" s="5" t="s">
        <v>366</v>
      </c>
      <c r="G18" s="15">
        <v>1</v>
      </c>
      <c r="H18" s="16">
        <v>85</v>
      </c>
      <c r="I18" s="16">
        <f t="shared" si="0"/>
        <v>85</v>
      </c>
      <c r="J18" s="24">
        <v>100</v>
      </c>
      <c r="K18" s="24" t="s">
        <v>334</v>
      </c>
      <c r="L18" s="25" t="s">
        <v>340</v>
      </c>
    </row>
    <row r="19" spans="1:12" s="3" customFormat="1" ht="43.5">
      <c r="A19" s="14">
        <v>5273</v>
      </c>
      <c r="B19" s="6" t="s">
        <v>18</v>
      </c>
      <c r="C19" s="6">
        <v>3</v>
      </c>
      <c r="D19" s="6" t="s">
        <v>345</v>
      </c>
      <c r="E19" s="5" t="s">
        <v>367</v>
      </c>
      <c r="F19" s="5" t="s">
        <v>368</v>
      </c>
      <c r="G19" s="15">
        <v>1</v>
      </c>
      <c r="H19" s="16">
        <v>51.6</v>
      </c>
      <c r="I19" s="16">
        <f t="shared" si="0"/>
        <v>51.6</v>
      </c>
      <c r="J19" s="24">
        <v>15</v>
      </c>
      <c r="K19" s="24" t="s">
        <v>334</v>
      </c>
      <c r="L19" s="25" t="s">
        <v>340</v>
      </c>
    </row>
    <row r="20" spans="1:12" s="3" customFormat="1" ht="43.5">
      <c r="A20" s="14">
        <v>5273</v>
      </c>
      <c r="B20" s="6" t="s">
        <v>18</v>
      </c>
      <c r="C20" s="6">
        <v>3</v>
      </c>
      <c r="D20" s="6" t="s">
        <v>345</v>
      </c>
      <c r="E20" s="5" t="s">
        <v>369</v>
      </c>
      <c r="F20" s="5" t="s">
        <v>370</v>
      </c>
      <c r="G20" s="15">
        <v>1</v>
      </c>
      <c r="H20" s="16">
        <v>61.92</v>
      </c>
      <c r="I20" s="16">
        <f t="shared" si="0"/>
        <v>61.92</v>
      </c>
      <c r="J20" s="24">
        <v>15</v>
      </c>
      <c r="K20" s="24" t="s">
        <v>334</v>
      </c>
      <c r="L20" s="25" t="s">
        <v>340</v>
      </c>
    </row>
    <row r="21" spans="1:12" s="3" customFormat="1" ht="43.5">
      <c r="A21" s="14">
        <v>5273</v>
      </c>
      <c r="B21" s="6" t="s">
        <v>18</v>
      </c>
      <c r="C21" s="6">
        <v>3</v>
      </c>
      <c r="D21" s="6" t="s">
        <v>345</v>
      </c>
      <c r="E21" s="5" t="s">
        <v>371</v>
      </c>
      <c r="F21" s="5" t="s">
        <v>372</v>
      </c>
      <c r="G21" s="15">
        <v>1</v>
      </c>
      <c r="H21" s="16">
        <v>51</v>
      </c>
      <c r="I21" s="16">
        <f t="shared" si="0"/>
        <v>51</v>
      </c>
      <c r="J21" s="24">
        <v>15</v>
      </c>
      <c r="K21" s="24" t="s">
        <v>334</v>
      </c>
      <c r="L21" s="25" t="s">
        <v>340</v>
      </c>
    </row>
    <row r="22" spans="1:12" s="3" customFormat="1" ht="43.5">
      <c r="A22" s="14">
        <v>5273</v>
      </c>
      <c r="B22" s="6" t="s">
        <v>18</v>
      </c>
      <c r="C22" s="6">
        <v>3</v>
      </c>
      <c r="D22" s="6" t="s">
        <v>345</v>
      </c>
      <c r="E22" s="5" t="s">
        <v>373</v>
      </c>
      <c r="F22" s="5" t="s">
        <v>374</v>
      </c>
      <c r="G22" s="15">
        <v>1</v>
      </c>
      <c r="H22" s="16">
        <v>32400</v>
      </c>
      <c r="I22" s="16">
        <f t="shared" si="0"/>
        <v>32400</v>
      </c>
      <c r="J22" s="24">
        <v>100</v>
      </c>
      <c r="K22" s="24" t="s">
        <v>334</v>
      </c>
      <c r="L22" s="25" t="s">
        <v>340</v>
      </c>
    </row>
    <row r="23" spans="1:12" s="3" customFormat="1" ht="43.5">
      <c r="A23" s="14">
        <v>5273</v>
      </c>
      <c r="B23" s="6" t="s">
        <v>18</v>
      </c>
      <c r="C23" s="6">
        <v>3</v>
      </c>
      <c r="D23" s="6" t="s">
        <v>345</v>
      </c>
      <c r="E23" s="5" t="s">
        <v>375</v>
      </c>
      <c r="F23" s="5" t="s">
        <v>376</v>
      </c>
      <c r="G23" s="15">
        <v>13</v>
      </c>
      <c r="H23" s="16">
        <v>4.3899999999999997</v>
      </c>
      <c r="I23" s="16">
        <f t="shared" si="0"/>
        <v>57.069999999999993</v>
      </c>
      <c r="J23" s="24">
        <v>15</v>
      </c>
      <c r="K23" s="24" t="s">
        <v>334</v>
      </c>
      <c r="L23" s="25" t="s">
        <v>340</v>
      </c>
    </row>
    <row r="24" spans="1:12" s="3" customFormat="1" ht="43.5">
      <c r="A24" s="14">
        <v>5273</v>
      </c>
      <c r="B24" s="6" t="s">
        <v>18</v>
      </c>
      <c r="C24" s="6">
        <v>3</v>
      </c>
      <c r="D24" s="6" t="s">
        <v>345</v>
      </c>
      <c r="E24" s="5" t="s">
        <v>377</v>
      </c>
      <c r="F24" s="5" t="s">
        <v>378</v>
      </c>
      <c r="G24" s="15">
        <v>1</v>
      </c>
      <c r="H24" s="16">
        <v>37.4</v>
      </c>
      <c r="I24" s="16">
        <f t="shared" si="0"/>
        <v>37.4</v>
      </c>
      <c r="J24" s="24">
        <v>15</v>
      </c>
      <c r="K24" s="24" t="s">
        <v>334</v>
      </c>
      <c r="L24" s="25" t="s">
        <v>340</v>
      </c>
    </row>
    <row r="25" spans="1:12" s="3" customFormat="1" ht="43.5">
      <c r="A25" s="14">
        <v>5273</v>
      </c>
      <c r="B25" s="6" t="s">
        <v>18</v>
      </c>
      <c r="C25" s="6">
        <v>3</v>
      </c>
      <c r="D25" s="6" t="s">
        <v>345</v>
      </c>
      <c r="E25" s="5" t="s">
        <v>379</v>
      </c>
      <c r="F25" s="5" t="s">
        <v>380</v>
      </c>
      <c r="G25" s="15">
        <v>1</v>
      </c>
      <c r="H25" s="16">
        <v>11.28</v>
      </c>
      <c r="I25" s="16">
        <f t="shared" si="0"/>
        <v>11.28</v>
      </c>
      <c r="J25" s="24">
        <v>15</v>
      </c>
      <c r="K25" s="24" t="s">
        <v>334</v>
      </c>
      <c r="L25" s="25" t="s">
        <v>340</v>
      </c>
    </row>
    <row r="26" spans="1:12" s="3" customFormat="1" ht="57.75">
      <c r="A26" s="14">
        <v>5273</v>
      </c>
      <c r="B26" s="6" t="s">
        <v>18</v>
      </c>
      <c r="C26" s="6">
        <v>3</v>
      </c>
      <c r="D26" s="6" t="s">
        <v>345</v>
      </c>
      <c r="E26" s="5" t="s">
        <v>381</v>
      </c>
      <c r="F26" s="5" t="s">
        <v>382</v>
      </c>
      <c r="G26" s="15">
        <v>1</v>
      </c>
      <c r="H26" s="16">
        <v>26.33</v>
      </c>
      <c r="I26" s="16">
        <f t="shared" si="0"/>
        <v>26.33</v>
      </c>
      <c r="J26" s="24">
        <v>15</v>
      </c>
      <c r="K26" s="24" t="s">
        <v>334</v>
      </c>
      <c r="L26" s="25" t="s">
        <v>340</v>
      </c>
    </row>
    <row r="27" spans="1:12" s="3" customFormat="1" ht="43.5">
      <c r="A27" s="14">
        <v>5273</v>
      </c>
      <c r="B27" s="6" t="s">
        <v>18</v>
      </c>
      <c r="C27" s="6">
        <v>3</v>
      </c>
      <c r="D27" s="6" t="s">
        <v>345</v>
      </c>
      <c r="E27" s="5" t="s">
        <v>383</v>
      </c>
      <c r="F27" s="5" t="s">
        <v>384</v>
      </c>
      <c r="G27" s="15">
        <v>1</v>
      </c>
      <c r="H27" s="16">
        <v>26.33</v>
      </c>
      <c r="I27" s="16">
        <f t="shared" si="0"/>
        <v>26.33</v>
      </c>
      <c r="J27" s="24">
        <v>15</v>
      </c>
      <c r="K27" s="24" t="s">
        <v>334</v>
      </c>
      <c r="L27" s="25" t="s">
        <v>340</v>
      </c>
    </row>
    <row r="28" spans="1:12" s="3" customFormat="1" ht="43.5">
      <c r="A28" s="14">
        <v>5273</v>
      </c>
      <c r="B28" s="6" t="s">
        <v>18</v>
      </c>
      <c r="C28" s="6">
        <v>3</v>
      </c>
      <c r="D28" s="6" t="s">
        <v>345</v>
      </c>
      <c r="E28" s="5" t="s">
        <v>385</v>
      </c>
      <c r="F28" s="5" t="s">
        <v>23</v>
      </c>
      <c r="G28" s="15">
        <v>44100</v>
      </c>
      <c r="H28" s="16">
        <v>0.65</v>
      </c>
      <c r="I28" s="16">
        <f t="shared" si="0"/>
        <v>28665</v>
      </c>
      <c r="J28" s="24">
        <v>100</v>
      </c>
      <c r="K28" s="24" t="s">
        <v>337</v>
      </c>
      <c r="L28" s="25" t="s">
        <v>343</v>
      </c>
    </row>
    <row r="29" spans="1:12" s="3" customFormat="1" ht="43.5">
      <c r="A29" s="14">
        <v>5273</v>
      </c>
      <c r="B29" s="6" t="s">
        <v>18</v>
      </c>
      <c r="C29" s="6">
        <v>3</v>
      </c>
      <c r="D29" s="6" t="s">
        <v>345</v>
      </c>
      <c r="E29" s="5" t="s">
        <v>386</v>
      </c>
      <c r="F29" s="5" t="s">
        <v>387</v>
      </c>
      <c r="G29" s="15">
        <v>14</v>
      </c>
      <c r="H29" s="16">
        <v>6.59</v>
      </c>
      <c r="I29" s="16">
        <f t="shared" si="0"/>
        <v>92.259999999999991</v>
      </c>
      <c r="J29" s="24">
        <v>30</v>
      </c>
      <c r="K29" s="24" t="s">
        <v>334</v>
      </c>
      <c r="L29" s="25" t="s">
        <v>340</v>
      </c>
    </row>
    <row r="30" spans="1:12" s="3" customFormat="1" ht="43.5">
      <c r="A30" s="14">
        <v>5273</v>
      </c>
      <c r="B30" s="6" t="s">
        <v>18</v>
      </c>
      <c r="C30" s="6">
        <v>3</v>
      </c>
      <c r="D30" s="6" t="s">
        <v>345</v>
      </c>
      <c r="E30" s="5" t="s">
        <v>388</v>
      </c>
      <c r="F30" s="5" t="s">
        <v>389</v>
      </c>
      <c r="G30" s="15">
        <v>1</v>
      </c>
      <c r="H30" s="16">
        <v>11400</v>
      </c>
      <c r="I30" s="16">
        <f t="shared" si="0"/>
        <v>11400</v>
      </c>
      <c r="J30" s="24">
        <v>100</v>
      </c>
      <c r="K30" s="24" t="s">
        <v>337</v>
      </c>
      <c r="L30" s="25" t="s">
        <v>343</v>
      </c>
    </row>
    <row r="31" spans="1:12" s="3" customFormat="1" ht="43.5">
      <c r="A31" s="14">
        <v>5273</v>
      </c>
      <c r="B31" s="6" t="s">
        <v>18</v>
      </c>
      <c r="C31" s="6">
        <v>3</v>
      </c>
      <c r="D31" s="6" t="s">
        <v>345</v>
      </c>
      <c r="E31" s="5" t="s">
        <v>390</v>
      </c>
      <c r="F31" s="5" t="s">
        <v>391</v>
      </c>
      <c r="G31" s="15">
        <v>1</v>
      </c>
      <c r="H31" s="16">
        <v>19.47</v>
      </c>
      <c r="I31" s="16">
        <f t="shared" si="0"/>
        <v>19.47</v>
      </c>
      <c r="J31" s="24">
        <v>15</v>
      </c>
      <c r="K31" s="24" t="s">
        <v>23</v>
      </c>
      <c r="L31" s="25" t="s">
        <v>341</v>
      </c>
    </row>
    <row r="32" spans="1:12" s="3" customFormat="1" ht="57.75">
      <c r="A32" s="14">
        <v>5273</v>
      </c>
      <c r="B32" s="6" t="s">
        <v>18</v>
      </c>
      <c r="C32" s="6">
        <v>3</v>
      </c>
      <c r="D32" s="6" t="s">
        <v>345</v>
      </c>
      <c r="E32" s="5" t="s">
        <v>392</v>
      </c>
      <c r="F32" s="5" t="s">
        <v>393</v>
      </c>
      <c r="G32" s="15">
        <v>1</v>
      </c>
      <c r="H32" s="16">
        <v>500</v>
      </c>
      <c r="I32" s="16">
        <f t="shared" si="0"/>
        <v>500</v>
      </c>
      <c r="J32" s="24">
        <v>0</v>
      </c>
      <c r="K32" s="24" t="s">
        <v>334</v>
      </c>
      <c r="L32" s="25" t="s">
        <v>340</v>
      </c>
    </row>
    <row r="33" spans="1:12" s="3" customFormat="1" ht="43.5">
      <c r="A33" s="14">
        <v>5273</v>
      </c>
      <c r="B33" s="6" t="s">
        <v>18</v>
      </c>
      <c r="C33" s="6">
        <v>3</v>
      </c>
      <c r="D33" s="6" t="s">
        <v>345</v>
      </c>
      <c r="E33" s="5" t="s">
        <v>394</v>
      </c>
      <c r="F33" s="5" t="s">
        <v>395</v>
      </c>
      <c r="G33" s="15">
        <v>1</v>
      </c>
      <c r="H33" s="16">
        <v>3500</v>
      </c>
      <c r="I33" s="16">
        <f t="shared" si="0"/>
        <v>3500</v>
      </c>
      <c r="J33" s="24">
        <v>0</v>
      </c>
      <c r="K33" s="24" t="s">
        <v>334</v>
      </c>
      <c r="L33" s="25" t="s">
        <v>340</v>
      </c>
    </row>
    <row r="34" spans="1:12" s="3" customFormat="1" ht="43.5">
      <c r="A34" s="14">
        <v>5273</v>
      </c>
      <c r="B34" s="6" t="s">
        <v>18</v>
      </c>
      <c r="C34" s="6">
        <v>3</v>
      </c>
      <c r="D34" s="6" t="s">
        <v>345</v>
      </c>
      <c r="E34" s="5" t="s">
        <v>396</v>
      </c>
      <c r="F34" s="5" t="s">
        <v>397</v>
      </c>
      <c r="G34" s="15">
        <v>1</v>
      </c>
      <c r="H34" s="16">
        <v>7000</v>
      </c>
      <c r="I34" s="16">
        <f t="shared" si="0"/>
        <v>7000</v>
      </c>
      <c r="J34" s="24">
        <v>0</v>
      </c>
      <c r="K34" s="24" t="s">
        <v>334</v>
      </c>
      <c r="L34" s="25" t="s">
        <v>340</v>
      </c>
    </row>
    <row r="35" spans="1:12" s="3" customFormat="1" ht="43.5">
      <c r="A35" s="14">
        <v>5273</v>
      </c>
      <c r="B35" s="6" t="s">
        <v>18</v>
      </c>
      <c r="C35" s="6">
        <v>3</v>
      </c>
      <c r="D35" s="6" t="s">
        <v>345</v>
      </c>
      <c r="E35" s="5" t="s">
        <v>398</v>
      </c>
      <c r="F35" s="5" t="s">
        <v>399</v>
      </c>
      <c r="G35" s="15">
        <v>1</v>
      </c>
      <c r="H35" s="16">
        <v>100.75</v>
      </c>
      <c r="I35" s="16">
        <f t="shared" si="0"/>
        <v>100.75</v>
      </c>
      <c r="J35" s="24">
        <v>15</v>
      </c>
      <c r="K35" s="24" t="s">
        <v>334</v>
      </c>
      <c r="L35" s="25" t="s">
        <v>340</v>
      </c>
    </row>
    <row r="36" spans="1:12" s="3" customFormat="1" ht="43.5">
      <c r="A36" s="14">
        <v>5273</v>
      </c>
      <c r="B36" s="6" t="s">
        <v>18</v>
      </c>
      <c r="C36" s="6">
        <v>3</v>
      </c>
      <c r="D36" s="6" t="s">
        <v>345</v>
      </c>
      <c r="E36" s="5" t="s">
        <v>400</v>
      </c>
      <c r="F36" s="5" t="s">
        <v>401</v>
      </c>
      <c r="G36" s="15">
        <v>400</v>
      </c>
      <c r="H36" s="16">
        <v>0.25</v>
      </c>
      <c r="I36" s="16">
        <f t="shared" si="0"/>
        <v>100</v>
      </c>
      <c r="J36" s="24">
        <v>100</v>
      </c>
      <c r="K36" s="24" t="s">
        <v>334</v>
      </c>
      <c r="L36" s="25" t="s">
        <v>340</v>
      </c>
    </row>
    <row r="37" spans="1:12" s="3" customFormat="1" ht="43.5">
      <c r="A37" s="14">
        <v>5273</v>
      </c>
      <c r="B37" s="6" t="s">
        <v>18</v>
      </c>
      <c r="C37" s="6">
        <v>3</v>
      </c>
      <c r="D37" s="6" t="s">
        <v>345</v>
      </c>
      <c r="E37" s="5" t="s">
        <v>402</v>
      </c>
      <c r="F37" s="5" t="s">
        <v>403</v>
      </c>
      <c r="G37" s="15">
        <v>1</v>
      </c>
      <c r="H37" s="16">
        <v>760</v>
      </c>
      <c r="I37" s="16">
        <f t="shared" si="0"/>
        <v>760</v>
      </c>
      <c r="J37" s="24">
        <v>15</v>
      </c>
      <c r="K37" s="24" t="s">
        <v>337</v>
      </c>
      <c r="L37" s="25" t="s">
        <v>343</v>
      </c>
    </row>
    <row r="38" spans="1:12" s="3" customFormat="1" ht="43.5">
      <c r="A38" s="14">
        <v>5273</v>
      </c>
      <c r="B38" s="6" t="s">
        <v>18</v>
      </c>
      <c r="C38" s="6">
        <v>3</v>
      </c>
      <c r="D38" s="6" t="s">
        <v>345</v>
      </c>
      <c r="E38" s="5" t="s">
        <v>404</v>
      </c>
      <c r="F38" s="5" t="s">
        <v>405</v>
      </c>
      <c r="G38" s="15">
        <v>3</v>
      </c>
      <c r="H38" s="16">
        <v>640</v>
      </c>
      <c r="I38" s="16">
        <f t="shared" si="0"/>
        <v>1920</v>
      </c>
      <c r="J38" s="24">
        <v>15</v>
      </c>
      <c r="K38" s="24" t="s">
        <v>337</v>
      </c>
      <c r="L38" s="25" t="s">
        <v>343</v>
      </c>
    </row>
    <row r="39" spans="1:12" s="3" customFormat="1" ht="43.5">
      <c r="A39" s="14">
        <v>5273</v>
      </c>
      <c r="B39" s="6" t="s">
        <v>18</v>
      </c>
      <c r="C39" s="6">
        <v>3</v>
      </c>
      <c r="D39" s="6" t="s">
        <v>345</v>
      </c>
      <c r="E39" s="5" t="s">
        <v>406</v>
      </c>
      <c r="F39" s="5" t="s">
        <v>407</v>
      </c>
      <c r="G39" s="15">
        <v>1</v>
      </c>
      <c r="H39" s="16">
        <v>1240</v>
      </c>
      <c r="I39" s="16">
        <f t="shared" si="0"/>
        <v>1240</v>
      </c>
      <c r="J39" s="24">
        <v>25</v>
      </c>
      <c r="K39" s="24" t="s">
        <v>337</v>
      </c>
      <c r="L39" s="25" t="s">
        <v>343</v>
      </c>
    </row>
    <row r="40" spans="1:12" s="3" customFormat="1" ht="43.5">
      <c r="A40" s="14">
        <v>5273</v>
      </c>
      <c r="B40" s="6" t="s">
        <v>18</v>
      </c>
      <c r="C40" s="6">
        <v>3</v>
      </c>
      <c r="D40" s="6" t="s">
        <v>345</v>
      </c>
      <c r="E40" s="5" t="s">
        <v>408</v>
      </c>
      <c r="F40" s="5" t="s">
        <v>409</v>
      </c>
      <c r="G40" s="15">
        <v>3</v>
      </c>
      <c r="H40" s="16">
        <v>540</v>
      </c>
      <c r="I40" s="16">
        <f t="shared" si="0"/>
        <v>1620</v>
      </c>
      <c r="J40" s="24">
        <v>25</v>
      </c>
      <c r="K40" s="24" t="s">
        <v>337</v>
      </c>
      <c r="L40" s="25" t="s">
        <v>343</v>
      </c>
    </row>
    <row r="41" spans="1:12" s="3" customFormat="1" ht="57.75">
      <c r="A41" s="14">
        <v>5273</v>
      </c>
      <c r="B41" s="6" t="s">
        <v>18</v>
      </c>
      <c r="C41" s="6">
        <v>3</v>
      </c>
      <c r="D41" s="6" t="s">
        <v>345</v>
      </c>
      <c r="E41" s="5" t="s">
        <v>410</v>
      </c>
      <c r="F41" s="5" t="s">
        <v>411</v>
      </c>
      <c r="G41" s="15">
        <v>9</v>
      </c>
      <c r="H41" s="16">
        <v>10.16</v>
      </c>
      <c r="I41" s="16">
        <f t="shared" si="0"/>
        <v>91.44</v>
      </c>
      <c r="J41" s="24">
        <v>100</v>
      </c>
      <c r="K41" s="24" t="s">
        <v>23</v>
      </c>
      <c r="L41" s="25" t="s">
        <v>23</v>
      </c>
    </row>
    <row r="42" spans="1:12" s="3" customFormat="1" ht="57.75">
      <c r="A42" s="14">
        <v>5273</v>
      </c>
      <c r="B42" s="6" t="s">
        <v>18</v>
      </c>
      <c r="C42" s="6">
        <v>3</v>
      </c>
      <c r="D42" s="6" t="s">
        <v>345</v>
      </c>
      <c r="E42" s="5" t="s">
        <v>412</v>
      </c>
      <c r="F42" s="5" t="s">
        <v>413</v>
      </c>
      <c r="G42" s="15">
        <v>9</v>
      </c>
      <c r="H42" s="16">
        <v>9.8800000000000008</v>
      </c>
      <c r="I42" s="16">
        <f t="shared" si="0"/>
        <v>88.92</v>
      </c>
      <c r="J42" s="24">
        <v>100</v>
      </c>
      <c r="K42" s="24" t="s">
        <v>23</v>
      </c>
      <c r="L42" s="25" t="s">
        <v>23</v>
      </c>
    </row>
    <row r="43" spans="1:12" s="3" customFormat="1" ht="57.75">
      <c r="A43" s="14">
        <v>5273</v>
      </c>
      <c r="B43" s="6" t="s">
        <v>18</v>
      </c>
      <c r="C43" s="6">
        <v>3</v>
      </c>
      <c r="D43" s="6" t="s">
        <v>345</v>
      </c>
      <c r="E43" s="5" t="s">
        <v>414</v>
      </c>
      <c r="F43" s="5" t="s">
        <v>415</v>
      </c>
      <c r="G43" s="15">
        <v>9</v>
      </c>
      <c r="H43" s="16">
        <v>10.76</v>
      </c>
      <c r="I43" s="16">
        <f t="shared" si="0"/>
        <v>96.84</v>
      </c>
      <c r="J43" s="24">
        <v>100</v>
      </c>
      <c r="K43" s="24" t="s">
        <v>23</v>
      </c>
      <c r="L43" s="25" t="s">
        <v>23</v>
      </c>
    </row>
    <row r="44" spans="1:12" s="3" customFormat="1" ht="57.75">
      <c r="A44" s="14">
        <v>5273</v>
      </c>
      <c r="B44" s="6" t="s">
        <v>18</v>
      </c>
      <c r="C44" s="6">
        <v>3</v>
      </c>
      <c r="D44" s="6" t="s">
        <v>345</v>
      </c>
      <c r="E44" s="5" t="s">
        <v>416</v>
      </c>
      <c r="F44" s="5" t="s">
        <v>417</v>
      </c>
      <c r="G44" s="15">
        <v>9</v>
      </c>
      <c r="H44" s="16">
        <v>9.6</v>
      </c>
      <c r="I44" s="16">
        <f t="shared" si="0"/>
        <v>86.399999999999991</v>
      </c>
      <c r="J44" s="24">
        <v>100</v>
      </c>
      <c r="K44" s="24" t="s">
        <v>23</v>
      </c>
      <c r="L44" s="25" t="s">
        <v>23</v>
      </c>
    </row>
    <row r="45" spans="1:12" s="3" customFormat="1" ht="43.5">
      <c r="A45" s="14">
        <v>5273</v>
      </c>
      <c r="B45" s="6" t="s">
        <v>18</v>
      </c>
      <c r="C45" s="6">
        <v>3</v>
      </c>
      <c r="D45" s="6" t="s">
        <v>345</v>
      </c>
      <c r="E45" s="5" t="s">
        <v>418</v>
      </c>
      <c r="F45" s="5" t="s">
        <v>419</v>
      </c>
      <c r="G45" s="15">
        <v>9</v>
      </c>
      <c r="H45" s="16">
        <v>1.32</v>
      </c>
      <c r="I45" s="16">
        <f t="shared" si="0"/>
        <v>11.88</v>
      </c>
      <c r="J45" s="24">
        <v>100</v>
      </c>
      <c r="K45" s="24" t="s">
        <v>23</v>
      </c>
      <c r="L45" s="25" t="s">
        <v>23</v>
      </c>
    </row>
    <row r="46" spans="1:12" s="3" customFormat="1" ht="57.75">
      <c r="A46" s="14">
        <v>5273</v>
      </c>
      <c r="B46" s="6" t="s">
        <v>18</v>
      </c>
      <c r="C46" s="6">
        <v>3</v>
      </c>
      <c r="D46" s="6" t="s">
        <v>345</v>
      </c>
      <c r="E46" s="5" t="s">
        <v>420</v>
      </c>
      <c r="F46" s="5" t="s">
        <v>421</v>
      </c>
      <c r="G46" s="15">
        <v>9</v>
      </c>
      <c r="H46" s="16">
        <v>6.88</v>
      </c>
      <c r="I46" s="16">
        <f t="shared" si="0"/>
        <v>61.92</v>
      </c>
      <c r="J46" s="24">
        <v>100</v>
      </c>
      <c r="K46" s="24" t="s">
        <v>23</v>
      </c>
      <c r="L46" s="25" t="s">
        <v>23</v>
      </c>
    </row>
    <row r="47" spans="1:12" s="3" customFormat="1" ht="43.5">
      <c r="A47" s="14">
        <v>5273</v>
      </c>
      <c r="B47" s="6" t="s">
        <v>18</v>
      </c>
      <c r="C47" s="6">
        <v>3</v>
      </c>
      <c r="D47" s="6" t="s">
        <v>345</v>
      </c>
      <c r="E47" s="5" t="s">
        <v>422</v>
      </c>
      <c r="F47" s="5" t="s">
        <v>423</v>
      </c>
      <c r="G47" s="15">
        <v>1</v>
      </c>
      <c r="H47" s="16">
        <v>60</v>
      </c>
      <c r="I47" s="16">
        <f t="shared" si="0"/>
        <v>60</v>
      </c>
      <c r="J47" s="24">
        <v>10</v>
      </c>
      <c r="K47" s="24" t="s">
        <v>23</v>
      </c>
      <c r="L47" s="25" t="s">
        <v>23</v>
      </c>
    </row>
    <row r="48" spans="1:12" s="3" customFormat="1" ht="43.5">
      <c r="A48" s="14">
        <v>5273</v>
      </c>
      <c r="B48" s="6" t="s">
        <v>18</v>
      </c>
      <c r="C48" s="6">
        <v>3</v>
      </c>
      <c r="D48" s="6" t="s">
        <v>345</v>
      </c>
      <c r="E48" s="5" t="s">
        <v>424</v>
      </c>
      <c r="F48" s="5" t="s">
        <v>425</v>
      </c>
      <c r="G48" s="15">
        <v>1</v>
      </c>
      <c r="H48" s="16">
        <v>20</v>
      </c>
      <c r="I48" s="16">
        <f t="shared" si="0"/>
        <v>20</v>
      </c>
      <c r="J48" s="24">
        <v>10</v>
      </c>
      <c r="K48" s="24" t="s">
        <v>23</v>
      </c>
      <c r="L48" s="25" t="s">
        <v>23</v>
      </c>
    </row>
    <row r="49" spans="1:12" s="3" customFormat="1" ht="43.5">
      <c r="A49" s="14">
        <v>5273</v>
      </c>
      <c r="B49" s="6" t="s">
        <v>18</v>
      </c>
      <c r="C49" s="6">
        <v>3</v>
      </c>
      <c r="D49" s="6" t="s">
        <v>345</v>
      </c>
      <c r="E49" s="5" t="s">
        <v>426</v>
      </c>
      <c r="F49" s="5" t="s">
        <v>427</v>
      </c>
      <c r="G49" s="15">
        <v>9</v>
      </c>
      <c r="H49" s="16">
        <v>0.8</v>
      </c>
      <c r="I49" s="16">
        <f t="shared" si="0"/>
        <v>7.2</v>
      </c>
      <c r="J49" s="24">
        <v>100</v>
      </c>
      <c r="K49" s="24" t="s">
        <v>23</v>
      </c>
      <c r="L49" s="25" t="s">
        <v>23</v>
      </c>
    </row>
    <row r="50" spans="1:12" s="3" customFormat="1" ht="72">
      <c r="A50" s="14">
        <v>5273</v>
      </c>
      <c r="B50" s="6" t="s">
        <v>18</v>
      </c>
      <c r="C50" s="6">
        <v>3</v>
      </c>
      <c r="D50" s="6" t="s">
        <v>345</v>
      </c>
      <c r="E50" s="5" t="s">
        <v>426</v>
      </c>
      <c r="F50" s="5" t="s">
        <v>428</v>
      </c>
      <c r="G50" s="15">
        <v>9</v>
      </c>
      <c r="H50" s="16">
        <v>4.68</v>
      </c>
      <c r="I50" s="16">
        <f t="shared" si="0"/>
        <v>42.12</v>
      </c>
      <c r="J50" s="24">
        <v>100</v>
      </c>
      <c r="K50" s="24" t="s">
        <v>23</v>
      </c>
      <c r="L50" s="25" t="s">
        <v>23</v>
      </c>
    </row>
    <row r="51" spans="1:12" s="3" customFormat="1" ht="43.5">
      <c r="A51" s="14">
        <v>5273</v>
      </c>
      <c r="B51" s="6" t="s">
        <v>18</v>
      </c>
      <c r="C51" s="6">
        <v>3</v>
      </c>
      <c r="D51" s="6" t="s">
        <v>345</v>
      </c>
      <c r="E51" s="5" t="s">
        <v>429</v>
      </c>
      <c r="F51" s="5" t="s">
        <v>430</v>
      </c>
      <c r="G51" s="15">
        <v>9</v>
      </c>
      <c r="H51" s="16">
        <v>5</v>
      </c>
      <c r="I51" s="16">
        <f t="shared" si="0"/>
        <v>45</v>
      </c>
      <c r="J51" s="24">
        <v>100</v>
      </c>
      <c r="K51" s="24" t="s">
        <v>23</v>
      </c>
      <c r="L51" s="25" t="s">
        <v>23</v>
      </c>
    </row>
    <row r="52" spans="1:12" s="3" customFormat="1" ht="57.75">
      <c r="A52" s="14">
        <v>5273</v>
      </c>
      <c r="B52" s="6" t="s">
        <v>18</v>
      </c>
      <c r="C52" s="6">
        <v>3</v>
      </c>
      <c r="D52" s="6" t="s">
        <v>345</v>
      </c>
      <c r="E52" s="5" t="s">
        <v>431</v>
      </c>
      <c r="F52" s="5" t="s">
        <v>432</v>
      </c>
      <c r="G52" s="15">
        <v>9</v>
      </c>
      <c r="H52" s="16">
        <v>9</v>
      </c>
      <c r="I52" s="16">
        <f t="shared" si="0"/>
        <v>81</v>
      </c>
      <c r="J52" s="24">
        <v>100</v>
      </c>
      <c r="K52" s="24" t="s">
        <v>23</v>
      </c>
      <c r="L52" s="25" t="s">
        <v>23</v>
      </c>
    </row>
    <row r="53" spans="1:12" s="3" customFormat="1" ht="57.75">
      <c r="A53" s="14">
        <v>5273</v>
      </c>
      <c r="B53" s="6" t="s">
        <v>18</v>
      </c>
      <c r="C53" s="6">
        <v>3</v>
      </c>
      <c r="D53" s="6" t="s">
        <v>345</v>
      </c>
      <c r="E53" s="5" t="s">
        <v>433</v>
      </c>
      <c r="F53" s="5" t="s">
        <v>434</v>
      </c>
      <c r="G53" s="15">
        <v>9</v>
      </c>
      <c r="H53" s="16">
        <v>4.16</v>
      </c>
      <c r="I53" s="16">
        <f t="shared" si="0"/>
        <v>37.44</v>
      </c>
      <c r="J53" s="24">
        <v>100</v>
      </c>
      <c r="K53" s="24" t="s">
        <v>23</v>
      </c>
      <c r="L53" s="25" t="s">
        <v>23</v>
      </c>
    </row>
    <row r="54" spans="1:12" s="3" customFormat="1" ht="57.75">
      <c r="A54" s="14">
        <v>5273</v>
      </c>
      <c r="B54" s="6" t="s">
        <v>18</v>
      </c>
      <c r="C54" s="6">
        <v>3</v>
      </c>
      <c r="D54" s="6" t="s">
        <v>345</v>
      </c>
      <c r="E54" s="5" t="s">
        <v>433</v>
      </c>
      <c r="F54" s="5" t="s">
        <v>435</v>
      </c>
      <c r="G54" s="15">
        <v>9</v>
      </c>
      <c r="H54" s="16">
        <v>5</v>
      </c>
      <c r="I54" s="16">
        <f t="shared" si="0"/>
        <v>45</v>
      </c>
      <c r="J54" s="24">
        <v>100</v>
      </c>
      <c r="K54" s="24" t="s">
        <v>23</v>
      </c>
      <c r="L54" s="25" t="s">
        <v>23</v>
      </c>
    </row>
    <row r="55" spans="1:12" s="3" customFormat="1" ht="43.5">
      <c r="A55" s="14">
        <v>5273</v>
      </c>
      <c r="B55" s="6" t="s">
        <v>18</v>
      </c>
      <c r="C55" s="6">
        <v>3</v>
      </c>
      <c r="D55" s="6" t="s">
        <v>345</v>
      </c>
      <c r="E55" s="5" t="s">
        <v>436</v>
      </c>
      <c r="F55" s="5" t="s">
        <v>437</v>
      </c>
      <c r="G55" s="15">
        <v>1</v>
      </c>
      <c r="H55" s="16">
        <v>18</v>
      </c>
      <c r="I55" s="16">
        <f t="shared" si="0"/>
        <v>18</v>
      </c>
      <c r="J55" s="24">
        <v>10</v>
      </c>
      <c r="K55" s="24" t="s">
        <v>23</v>
      </c>
      <c r="L55" s="25" t="s">
        <v>23</v>
      </c>
    </row>
    <row r="56" spans="1:12" s="3" customFormat="1" ht="43.5">
      <c r="A56" s="14">
        <v>5273</v>
      </c>
      <c r="B56" s="6" t="s">
        <v>18</v>
      </c>
      <c r="C56" s="6">
        <v>3</v>
      </c>
      <c r="D56" s="6" t="s">
        <v>345</v>
      </c>
      <c r="E56" s="5" t="s">
        <v>438</v>
      </c>
      <c r="F56" s="5" t="s">
        <v>439</v>
      </c>
      <c r="G56" s="15">
        <v>3</v>
      </c>
      <c r="H56" s="16">
        <v>60</v>
      </c>
      <c r="I56" s="16">
        <f t="shared" si="0"/>
        <v>180</v>
      </c>
      <c r="J56" s="24">
        <v>10</v>
      </c>
      <c r="K56" s="24" t="s">
        <v>23</v>
      </c>
      <c r="L56" s="25" t="s">
        <v>23</v>
      </c>
    </row>
    <row r="57" spans="1:12" s="3" customFormat="1" ht="43.5">
      <c r="A57" s="14">
        <v>5273</v>
      </c>
      <c r="B57" s="6" t="s">
        <v>18</v>
      </c>
      <c r="C57" s="6">
        <v>3</v>
      </c>
      <c r="D57" s="6" t="s">
        <v>345</v>
      </c>
      <c r="E57" s="5" t="s">
        <v>438</v>
      </c>
      <c r="F57" s="5" t="s">
        <v>440</v>
      </c>
      <c r="G57" s="15">
        <v>3</v>
      </c>
      <c r="H57" s="16">
        <v>60</v>
      </c>
      <c r="I57" s="16">
        <f t="shared" si="0"/>
        <v>180</v>
      </c>
      <c r="J57" s="24">
        <v>10</v>
      </c>
      <c r="K57" s="24" t="s">
        <v>23</v>
      </c>
      <c r="L57" s="25" t="s">
        <v>23</v>
      </c>
    </row>
    <row r="58" spans="1:12" s="3" customFormat="1" ht="43.5">
      <c r="A58" s="14">
        <v>5273</v>
      </c>
      <c r="B58" s="6" t="s">
        <v>18</v>
      </c>
      <c r="C58" s="6">
        <v>3</v>
      </c>
      <c r="D58" s="6" t="s">
        <v>345</v>
      </c>
      <c r="E58" s="5" t="s">
        <v>438</v>
      </c>
      <c r="F58" s="5" t="s">
        <v>441</v>
      </c>
      <c r="G58" s="15">
        <v>3</v>
      </c>
      <c r="H58" s="16">
        <v>60</v>
      </c>
      <c r="I58" s="16">
        <f t="shared" si="0"/>
        <v>180</v>
      </c>
      <c r="J58" s="24">
        <v>10</v>
      </c>
      <c r="K58" s="24" t="s">
        <v>23</v>
      </c>
      <c r="L58" s="25" t="s">
        <v>23</v>
      </c>
    </row>
    <row r="59" spans="1:12" s="3" customFormat="1" ht="43.5">
      <c r="A59" s="14">
        <v>5273</v>
      </c>
      <c r="B59" s="6" t="s">
        <v>18</v>
      </c>
      <c r="C59" s="6">
        <v>3</v>
      </c>
      <c r="D59" s="6" t="s">
        <v>345</v>
      </c>
      <c r="E59" s="5" t="s">
        <v>438</v>
      </c>
      <c r="F59" s="5" t="s">
        <v>442</v>
      </c>
      <c r="G59" s="15">
        <v>3</v>
      </c>
      <c r="H59" s="16">
        <v>60</v>
      </c>
      <c r="I59" s="16">
        <f t="shared" si="0"/>
        <v>180</v>
      </c>
      <c r="J59" s="24">
        <v>10</v>
      </c>
      <c r="K59" s="24" t="s">
        <v>23</v>
      </c>
      <c r="L59" s="25" t="s">
        <v>23</v>
      </c>
    </row>
    <row r="60" spans="1:12" s="3" customFormat="1" ht="43.5">
      <c r="A60" s="14">
        <v>5273</v>
      </c>
      <c r="B60" s="6" t="s">
        <v>18</v>
      </c>
      <c r="C60" s="6">
        <v>3</v>
      </c>
      <c r="D60" s="6" t="s">
        <v>345</v>
      </c>
      <c r="E60" s="5" t="s">
        <v>438</v>
      </c>
      <c r="F60" s="5" t="s">
        <v>443</v>
      </c>
      <c r="G60" s="15">
        <v>3</v>
      </c>
      <c r="H60" s="16">
        <v>60</v>
      </c>
      <c r="I60" s="16">
        <f t="shared" si="0"/>
        <v>180</v>
      </c>
      <c r="J60" s="24">
        <v>10</v>
      </c>
      <c r="K60" s="24" t="s">
        <v>23</v>
      </c>
      <c r="L60" s="25" t="s">
        <v>23</v>
      </c>
    </row>
    <row r="61" spans="1:12" s="3" customFormat="1" ht="43.5">
      <c r="A61" s="14">
        <v>5273</v>
      </c>
      <c r="B61" s="6" t="s">
        <v>18</v>
      </c>
      <c r="C61" s="6">
        <v>3</v>
      </c>
      <c r="D61" s="6" t="s">
        <v>345</v>
      </c>
      <c r="E61" s="5" t="s">
        <v>444</v>
      </c>
      <c r="F61" s="5" t="s">
        <v>445</v>
      </c>
      <c r="G61" s="15">
        <v>1</v>
      </c>
      <c r="H61" s="16">
        <v>45</v>
      </c>
      <c r="I61" s="16">
        <f t="shared" si="0"/>
        <v>45</v>
      </c>
      <c r="J61" s="24">
        <v>10</v>
      </c>
      <c r="K61" s="24" t="s">
        <v>23</v>
      </c>
      <c r="L61" s="25" t="s">
        <v>23</v>
      </c>
    </row>
    <row r="62" spans="1:12" s="3" customFormat="1" ht="43.5">
      <c r="A62" s="14">
        <v>5273</v>
      </c>
      <c r="B62" s="6" t="s">
        <v>18</v>
      </c>
      <c r="C62" s="6">
        <v>3</v>
      </c>
      <c r="D62" s="6" t="s">
        <v>345</v>
      </c>
      <c r="E62" s="5" t="s">
        <v>446</v>
      </c>
      <c r="F62" s="5" t="s">
        <v>447</v>
      </c>
      <c r="G62" s="15">
        <v>9</v>
      </c>
      <c r="H62" s="16">
        <v>2.56</v>
      </c>
      <c r="I62" s="16">
        <f t="shared" si="0"/>
        <v>23.04</v>
      </c>
      <c r="J62" s="24">
        <v>100</v>
      </c>
      <c r="K62" s="24" t="s">
        <v>23</v>
      </c>
      <c r="L62" s="25" t="s">
        <v>23</v>
      </c>
    </row>
    <row r="63" spans="1:12" s="3" customFormat="1" ht="43.5">
      <c r="A63" s="14">
        <v>5273</v>
      </c>
      <c r="B63" s="6" t="s">
        <v>18</v>
      </c>
      <c r="C63" s="6">
        <v>3</v>
      </c>
      <c r="D63" s="6" t="s">
        <v>345</v>
      </c>
      <c r="E63" s="5" t="s">
        <v>448</v>
      </c>
      <c r="F63" s="5" t="s">
        <v>449</v>
      </c>
      <c r="G63" s="15">
        <v>9</v>
      </c>
      <c r="H63" s="16">
        <v>1.24</v>
      </c>
      <c r="I63" s="16">
        <f t="shared" si="0"/>
        <v>11.16</v>
      </c>
      <c r="J63" s="24">
        <v>100</v>
      </c>
      <c r="K63" s="24" t="s">
        <v>23</v>
      </c>
      <c r="L63" s="25" t="s">
        <v>23</v>
      </c>
    </row>
    <row r="64" spans="1:12" s="3" customFormat="1" ht="57.75">
      <c r="A64" s="14">
        <v>5273</v>
      </c>
      <c r="B64" s="6" t="s">
        <v>18</v>
      </c>
      <c r="C64" s="6">
        <v>3</v>
      </c>
      <c r="D64" s="6" t="s">
        <v>345</v>
      </c>
      <c r="E64" s="5" t="s">
        <v>450</v>
      </c>
      <c r="F64" s="5" t="s">
        <v>451</v>
      </c>
      <c r="G64" s="15">
        <v>9</v>
      </c>
      <c r="H64" s="16">
        <v>5.92</v>
      </c>
      <c r="I64" s="16">
        <f t="shared" si="0"/>
        <v>53.28</v>
      </c>
      <c r="J64" s="24">
        <v>100</v>
      </c>
      <c r="K64" s="24" t="s">
        <v>23</v>
      </c>
      <c r="L64" s="25" t="s">
        <v>23</v>
      </c>
    </row>
    <row r="65" spans="1:12" s="3" customFormat="1" ht="57.75">
      <c r="A65" s="14">
        <v>5273</v>
      </c>
      <c r="B65" s="6" t="s">
        <v>18</v>
      </c>
      <c r="C65" s="6">
        <v>3</v>
      </c>
      <c r="D65" s="6" t="s">
        <v>345</v>
      </c>
      <c r="E65" s="5" t="s">
        <v>452</v>
      </c>
      <c r="F65" s="5" t="s">
        <v>453</v>
      </c>
      <c r="G65" s="15">
        <v>9</v>
      </c>
      <c r="H65" s="16">
        <v>7.76</v>
      </c>
      <c r="I65" s="16">
        <f t="shared" si="0"/>
        <v>69.84</v>
      </c>
      <c r="J65" s="24">
        <v>100</v>
      </c>
      <c r="K65" s="24" t="s">
        <v>23</v>
      </c>
      <c r="L65" s="25" t="s">
        <v>23</v>
      </c>
    </row>
    <row r="66" spans="1:12" s="3" customFormat="1" ht="57.75">
      <c r="A66" s="14">
        <v>5273</v>
      </c>
      <c r="B66" s="6" t="s">
        <v>18</v>
      </c>
      <c r="C66" s="6">
        <v>3</v>
      </c>
      <c r="D66" s="6" t="s">
        <v>345</v>
      </c>
      <c r="E66" s="5" t="s">
        <v>454</v>
      </c>
      <c r="F66" s="5" t="s">
        <v>455</v>
      </c>
      <c r="G66" s="15">
        <v>9</v>
      </c>
      <c r="H66" s="16">
        <v>4.92</v>
      </c>
      <c r="I66" s="16">
        <f t="shared" si="0"/>
        <v>44.28</v>
      </c>
      <c r="J66" s="24">
        <v>100</v>
      </c>
      <c r="K66" s="24" t="s">
        <v>23</v>
      </c>
      <c r="L66" s="25" t="s">
        <v>23</v>
      </c>
    </row>
    <row r="67" spans="1:12" s="3" customFormat="1" ht="43.5">
      <c r="A67" s="14">
        <v>5273</v>
      </c>
      <c r="B67" s="6" t="s">
        <v>18</v>
      </c>
      <c r="C67" s="6">
        <v>3</v>
      </c>
      <c r="D67" s="6" t="s">
        <v>345</v>
      </c>
      <c r="E67" s="5" t="s">
        <v>456</v>
      </c>
      <c r="F67" s="5" t="s">
        <v>457</v>
      </c>
      <c r="G67" s="15">
        <v>9</v>
      </c>
      <c r="H67" s="16">
        <v>8</v>
      </c>
      <c r="I67" s="16">
        <f t="shared" si="0"/>
        <v>72</v>
      </c>
      <c r="J67" s="24">
        <v>100</v>
      </c>
      <c r="K67" s="24" t="s">
        <v>23</v>
      </c>
      <c r="L67" s="25" t="s">
        <v>23</v>
      </c>
    </row>
    <row r="68" spans="1:12" s="3" customFormat="1" ht="57.75">
      <c r="A68" s="14">
        <v>5273</v>
      </c>
      <c r="B68" s="6" t="s">
        <v>18</v>
      </c>
      <c r="C68" s="6">
        <v>3</v>
      </c>
      <c r="D68" s="6" t="s">
        <v>345</v>
      </c>
      <c r="E68" s="5" t="s">
        <v>458</v>
      </c>
      <c r="F68" s="5" t="s">
        <v>459</v>
      </c>
      <c r="G68" s="15">
        <v>9</v>
      </c>
      <c r="H68" s="16">
        <v>12.64</v>
      </c>
      <c r="I68" s="16">
        <f t="shared" si="0"/>
        <v>113.76</v>
      </c>
      <c r="J68" s="24">
        <v>100</v>
      </c>
      <c r="K68" s="24" t="s">
        <v>23</v>
      </c>
      <c r="L68" s="25" t="s">
        <v>23</v>
      </c>
    </row>
    <row r="69" spans="1:12" s="3" customFormat="1" ht="43.5">
      <c r="A69" s="14">
        <v>5273</v>
      </c>
      <c r="B69" s="6" t="s">
        <v>18</v>
      </c>
      <c r="C69" s="6">
        <v>3</v>
      </c>
      <c r="D69" s="6" t="s">
        <v>345</v>
      </c>
      <c r="E69" s="5" t="s">
        <v>460</v>
      </c>
      <c r="F69" s="5" t="s">
        <v>461</v>
      </c>
      <c r="G69" s="15">
        <v>1</v>
      </c>
      <c r="H69" s="16">
        <v>17.760000000000002</v>
      </c>
      <c r="I69" s="16">
        <f t="shared" si="0"/>
        <v>17.760000000000002</v>
      </c>
      <c r="J69" s="24">
        <v>15</v>
      </c>
      <c r="K69" s="24" t="s">
        <v>23</v>
      </c>
      <c r="L69" s="25" t="s">
        <v>341</v>
      </c>
    </row>
    <row r="70" spans="1:12" s="3" customFormat="1" ht="43.5">
      <c r="A70" s="14">
        <v>5273</v>
      </c>
      <c r="B70" s="6" t="s">
        <v>18</v>
      </c>
      <c r="C70" s="6">
        <v>3</v>
      </c>
      <c r="D70" s="6" t="s">
        <v>345</v>
      </c>
      <c r="E70" s="5" t="s">
        <v>460</v>
      </c>
      <c r="F70" s="5" t="s">
        <v>462</v>
      </c>
      <c r="G70" s="15">
        <v>1</v>
      </c>
      <c r="H70" s="16">
        <v>21.31</v>
      </c>
      <c r="I70" s="16">
        <f t="shared" si="0"/>
        <v>21.31</v>
      </c>
      <c r="J70" s="24">
        <v>15</v>
      </c>
      <c r="K70" s="24" t="s">
        <v>23</v>
      </c>
      <c r="L70" s="25" t="s">
        <v>341</v>
      </c>
    </row>
    <row r="71" spans="1:12" s="3" customFormat="1" ht="57.75">
      <c r="A71" s="14">
        <v>5273</v>
      </c>
      <c r="B71" s="6" t="s">
        <v>18</v>
      </c>
      <c r="C71" s="6">
        <v>3</v>
      </c>
      <c r="D71" s="6" t="s">
        <v>345</v>
      </c>
      <c r="E71" s="5" t="s">
        <v>463</v>
      </c>
      <c r="F71" s="5" t="s">
        <v>464</v>
      </c>
      <c r="G71" s="15">
        <v>2</v>
      </c>
      <c r="H71" s="16">
        <v>26.98</v>
      </c>
      <c r="I71" s="16">
        <f t="shared" si="0"/>
        <v>53.96</v>
      </c>
      <c r="J71" s="24">
        <v>15</v>
      </c>
      <c r="K71" s="24" t="s">
        <v>336</v>
      </c>
      <c r="L71" s="25" t="s">
        <v>344</v>
      </c>
    </row>
    <row r="72" spans="1:12" s="3" customFormat="1" ht="57.75">
      <c r="A72" s="14">
        <v>5273</v>
      </c>
      <c r="B72" s="6" t="s">
        <v>18</v>
      </c>
      <c r="C72" s="6">
        <v>3</v>
      </c>
      <c r="D72" s="6" t="s">
        <v>345</v>
      </c>
      <c r="E72" s="5" t="s">
        <v>463</v>
      </c>
      <c r="F72" s="5" t="s">
        <v>465</v>
      </c>
      <c r="G72" s="15">
        <v>2</v>
      </c>
      <c r="H72" s="16">
        <v>21.04</v>
      </c>
      <c r="I72" s="16">
        <f t="shared" si="0"/>
        <v>42.08</v>
      </c>
      <c r="J72" s="24">
        <v>15</v>
      </c>
      <c r="K72" s="24" t="s">
        <v>334</v>
      </c>
      <c r="L72" s="25" t="s">
        <v>340</v>
      </c>
    </row>
    <row r="73" spans="1:12" s="3" customFormat="1" ht="57.75">
      <c r="A73" s="14">
        <v>5273</v>
      </c>
      <c r="B73" s="6" t="s">
        <v>18</v>
      </c>
      <c r="C73" s="6">
        <v>3</v>
      </c>
      <c r="D73" s="6" t="s">
        <v>345</v>
      </c>
      <c r="E73" s="5" t="s">
        <v>466</v>
      </c>
      <c r="F73" s="5" t="s">
        <v>467</v>
      </c>
      <c r="G73" s="15">
        <v>1</v>
      </c>
      <c r="H73" s="16">
        <v>325.8</v>
      </c>
      <c r="I73" s="16">
        <f t="shared" ref="I73:I136" si="1">G73*H73</f>
        <v>325.8</v>
      </c>
      <c r="J73" s="24">
        <v>20</v>
      </c>
      <c r="K73" s="24" t="s">
        <v>334</v>
      </c>
      <c r="L73" s="25" t="s">
        <v>340</v>
      </c>
    </row>
    <row r="74" spans="1:12" s="3" customFormat="1" ht="43.5">
      <c r="A74" s="14">
        <v>5273</v>
      </c>
      <c r="B74" s="6" t="s">
        <v>18</v>
      </c>
      <c r="C74" s="6">
        <v>3</v>
      </c>
      <c r="D74" s="6" t="s">
        <v>345</v>
      </c>
      <c r="E74" s="5" t="s">
        <v>468</v>
      </c>
      <c r="F74" s="5" t="s">
        <v>469</v>
      </c>
      <c r="G74" s="15">
        <v>1</v>
      </c>
      <c r="H74" s="16">
        <v>20000</v>
      </c>
      <c r="I74" s="16">
        <f t="shared" si="1"/>
        <v>20000</v>
      </c>
      <c r="J74" s="24">
        <v>0</v>
      </c>
      <c r="K74" s="24" t="s">
        <v>334</v>
      </c>
      <c r="L74" s="25" t="s">
        <v>340</v>
      </c>
    </row>
    <row r="75" spans="1:12" s="3" customFormat="1" ht="43.5">
      <c r="A75" s="14">
        <v>5273</v>
      </c>
      <c r="B75" s="6" t="s">
        <v>18</v>
      </c>
      <c r="C75" s="6">
        <v>3</v>
      </c>
      <c r="D75" s="6" t="s">
        <v>345</v>
      </c>
      <c r="E75" s="5" t="s">
        <v>470</v>
      </c>
      <c r="F75" s="5" t="s">
        <v>471</v>
      </c>
      <c r="G75" s="15">
        <v>1</v>
      </c>
      <c r="H75" s="16">
        <v>2000</v>
      </c>
      <c r="I75" s="16">
        <f t="shared" si="1"/>
        <v>2000</v>
      </c>
      <c r="J75" s="24">
        <v>100</v>
      </c>
      <c r="K75" s="24" t="s">
        <v>334</v>
      </c>
      <c r="L75" s="25" t="s">
        <v>340</v>
      </c>
    </row>
    <row r="76" spans="1:12" s="3" customFormat="1" ht="43.5">
      <c r="A76" s="14">
        <v>5273</v>
      </c>
      <c r="B76" s="6" t="s">
        <v>18</v>
      </c>
      <c r="C76" s="6">
        <v>3</v>
      </c>
      <c r="D76" s="6" t="s">
        <v>345</v>
      </c>
      <c r="E76" s="5" t="s">
        <v>472</v>
      </c>
      <c r="F76" s="5" t="s">
        <v>473</v>
      </c>
      <c r="G76" s="15">
        <v>3000</v>
      </c>
      <c r="H76" s="16">
        <v>0.76</v>
      </c>
      <c r="I76" s="16">
        <f t="shared" si="1"/>
        <v>2280</v>
      </c>
      <c r="J76" s="24">
        <v>100</v>
      </c>
      <c r="K76" s="24" t="s">
        <v>337</v>
      </c>
      <c r="L76" s="25" t="s">
        <v>343</v>
      </c>
    </row>
    <row r="77" spans="1:12" s="3" customFormat="1" ht="43.5">
      <c r="A77" s="14">
        <v>5273</v>
      </c>
      <c r="B77" s="6" t="s">
        <v>18</v>
      </c>
      <c r="C77" s="6">
        <v>3</v>
      </c>
      <c r="D77" s="6" t="s">
        <v>345</v>
      </c>
      <c r="E77" s="5" t="s">
        <v>474</v>
      </c>
      <c r="F77" s="5" t="s">
        <v>475</v>
      </c>
      <c r="G77" s="15">
        <v>2</v>
      </c>
      <c r="H77" s="16">
        <v>87.95</v>
      </c>
      <c r="I77" s="16">
        <f t="shared" si="1"/>
        <v>175.9</v>
      </c>
      <c r="J77" s="24">
        <v>100</v>
      </c>
      <c r="K77" s="24" t="s">
        <v>334</v>
      </c>
      <c r="L77" s="25" t="s">
        <v>340</v>
      </c>
    </row>
    <row r="78" spans="1:12" s="3" customFormat="1" ht="43.5">
      <c r="A78" s="14">
        <v>5273</v>
      </c>
      <c r="B78" s="6" t="s">
        <v>18</v>
      </c>
      <c r="C78" s="6">
        <v>3</v>
      </c>
      <c r="D78" s="6" t="s">
        <v>345</v>
      </c>
      <c r="E78" s="5" t="s">
        <v>476</v>
      </c>
      <c r="F78" s="5" t="s">
        <v>477</v>
      </c>
      <c r="G78" s="15">
        <v>1</v>
      </c>
      <c r="H78" s="16">
        <v>32.5</v>
      </c>
      <c r="I78" s="16">
        <f t="shared" si="1"/>
        <v>32.5</v>
      </c>
      <c r="J78" s="24">
        <v>100</v>
      </c>
      <c r="K78" s="24" t="s">
        <v>334</v>
      </c>
      <c r="L78" s="25" t="s">
        <v>340</v>
      </c>
    </row>
    <row r="79" spans="1:12" s="3" customFormat="1" ht="43.5">
      <c r="A79" s="14">
        <v>5273</v>
      </c>
      <c r="B79" s="6" t="s">
        <v>18</v>
      </c>
      <c r="C79" s="6">
        <v>3</v>
      </c>
      <c r="D79" s="6" t="s">
        <v>345</v>
      </c>
      <c r="E79" s="5" t="s">
        <v>478</v>
      </c>
      <c r="F79" s="5" t="s">
        <v>479</v>
      </c>
      <c r="G79" s="15">
        <v>1</v>
      </c>
      <c r="H79" s="16">
        <v>9.59</v>
      </c>
      <c r="I79" s="16">
        <f t="shared" si="1"/>
        <v>9.59</v>
      </c>
      <c r="J79" s="24">
        <v>100</v>
      </c>
      <c r="K79" s="24" t="s">
        <v>334</v>
      </c>
      <c r="L79" s="25" t="s">
        <v>340</v>
      </c>
    </row>
    <row r="80" spans="1:12" s="3" customFormat="1" ht="43.5">
      <c r="A80" s="14">
        <v>5273</v>
      </c>
      <c r="B80" s="6" t="s">
        <v>18</v>
      </c>
      <c r="C80" s="6">
        <v>3</v>
      </c>
      <c r="D80" s="6" t="s">
        <v>345</v>
      </c>
      <c r="E80" s="5" t="s">
        <v>480</v>
      </c>
      <c r="F80" s="5" t="s">
        <v>481</v>
      </c>
      <c r="G80" s="15">
        <v>9</v>
      </c>
      <c r="H80" s="16">
        <v>15</v>
      </c>
      <c r="I80" s="16">
        <f t="shared" si="1"/>
        <v>135</v>
      </c>
      <c r="J80" s="24">
        <v>15</v>
      </c>
      <c r="K80" s="24" t="s">
        <v>334</v>
      </c>
      <c r="L80" s="25" t="s">
        <v>340</v>
      </c>
    </row>
    <row r="81" spans="1:12" s="3" customFormat="1" ht="43.5">
      <c r="A81" s="14">
        <v>5273</v>
      </c>
      <c r="B81" s="6" t="s">
        <v>18</v>
      </c>
      <c r="C81" s="6">
        <v>3</v>
      </c>
      <c r="D81" s="6" t="s">
        <v>345</v>
      </c>
      <c r="E81" s="5" t="s">
        <v>480</v>
      </c>
      <c r="F81" s="5" t="s">
        <v>482</v>
      </c>
      <c r="G81" s="15">
        <v>9</v>
      </c>
      <c r="H81" s="16">
        <v>15</v>
      </c>
      <c r="I81" s="16">
        <f t="shared" si="1"/>
        <v>135</v>
      </c>
      <c r="J81" s="24">
        <v>15</v>
      </c>
      <c r="K81" s="24" t="s">
        <v>334</v>
      </c>
      <c r="L81" s="25" t="s">
        <v>340</v>
      </c>
    </row>
    <row r="82" spans="1:12" s="3" customFormat="1" ht="43.5">
      <c r="A82" s="14">
        <v>5273</v>
      </c>
      <c r="B82" s="6" t="s">
        <v>18</v>
      </c>
      <c r="C82" s="6">
        <v>3</v>
      </c>
      <c r="D82" s="6" t="s">
        <v>345</v>
      </c>
      <c r="E82" s="5" t="s">
        <v>480</v>
      </c>
      <c r="F82" s="5" t="s">
        <v>483</v>
      </c>
      <c r="G82" s="15">
        <v>9</v>
      </c>
      <c r="H82" s="16">
        <v>15</v>
      </c>
      <c r="I82" s="16">
        <f t="shared" si="1"/>
        <v>135</v>
      </c>
      <c r="J82" s="24">
        <v>15</v>
      </c>
      <c r="K82" s="24" t="s">
        <v>334</v>
      </c>
      <c r="L82" s="25" t="s">
        <v>340</v>
      </c>
    </row>
    <row r="83" spans="1:12" s="3" customFormat="1" ht="43.5">
      <c r="A83" s="14">
        <v>5273</v>
      </c>
      <c r="B83" s="6" t="s">
        <v>18</v>
      </c>
      <c r="C83" s="6">
        <v>3</v>
      </c>
      <c r="D83" s="6" t="s">
        <v>345</v>
      </c>
      <c r="E83" s="5" t="s">
        <v>480</v>
      </c>
      <c r="F83" s="5" t="s">
        <v>484</v>
      </c>
      <c r="G83" s="15">
        <v>9</v>
      </c>
      <c r="H83" s="16">
        <v>15</v>
      </c>
      <c r="I83" s="16">
        <f t="shared" si="1"/>
        <v>135</v>
      </c>
      <c r="J83" s="24">
        <v>15</v>
      </c>
      <c r="K83" s="24" t="s">
        <v>334</v>
      </c>
      <c r="L83" s="25" t="s">
        <v>340</v>
      </c>
    </row>
    <row r="84" spans="1:12" s="3" customFormat="1" ht="43.5">
      <c r="A84" s="14">
        <v>5273</v>
      </c>
      <c r="B84" s="6" t="s">
        <v>18</v>
      </c>
      <c r="C84" s="6">
        <v>3</v>
      </c>
      <c r="D84" s="6" t="s">
        <v>345</v>
      </c>
      <c r="E84" s="5" t="s">
        <v>480</v>
      </c>
      <c r="F84" s="5" t="s">
        <v>485</v>
      </c>
      <c r="G84" s="15">
        <v>9</v>
      </c>
      <c r="H84" s="16">
        <v>15</v>
      </c>
      <c r="I84" s="16">
        <f t="shared" si="1"/>
        <v>135</v>
      </c>
      <c r="J84" s="24">
        <v>15</v>
      </c>
      <c r="K84" s="24" t="s">
        <v>334</v>
      </c>
      <c r="L84" s="25" t="s">
        <v>340</v>
      </c>
    </row>
    <row r="85" spans="1:12" s="3" customFormat="1" ht="43.5">
      <c r="A85" s="14">
        <v>5273</v>
      </c>
      <c r="B85" s="6" t="s">
        <v>18</v>
      </c>
      <c r="C85" s="6">
        <v>3</v>
      </c>
      <c r="D85" s="6" t="s">
        <v>345</v>
      </c>
      <c r="E85" s="5" t="s">
        <v>486</v>
      </c>
      <c r="F85" s="5" t="s">
        <v>487</v>
      </c>
      <c r="G85" s="15">
        <v>1</v>
      </c>
      <c r="H85" s="16">
        <v>29.95</v>
      </c>
      <c r="I85" s="16">
        <f t="shared" si="1"/>
        <v>29.95</v>
      </c>
      <c r="J85" s="24">
        <v>15</v>
      </c>
      <c r="K85" s="24" t="s">
        <v>334</v>
      </c>
      <c r="L85" s="25" t="s">
        <v>340</v>
      </c>
    </row>
    <row r="86" spans="1:12" s="3" customFormat="1" ht="43.5">
      <c r="A86" s="14">
        <v>5273</v>
      </c>
      <c r="B86" s="6" t="s">
        <v>18</v>
      </c>
      <c r="C86" s="6">
        <v>3</v>
      </c>
      <c r="D86" s="6" t="s">
        <v>345</v>
      </c>
      <c r="E86" s="5" t="s">
        <v>486</v>
      </c>
      <c r="F86" s="5" t="s">
        <v>488</v>
      </c>
      <c r="G86" s="15">
        <v>1</v>
      </c>
      <c r="H86" s="16">
        <v>99.95</v>
      </c>
      <c r="I86" s="16">
        <f t="shared" si="1"/>
        <v>99.95</v>
      </c>
      <c r="J86" s="24">
        <v>15</v>
      </c>
      <c r="K86" s="24" t="s">
        <v>334</v>
      </c>
      <c r="L86" s="25" t="s">
        <v>340</v>
      </c>
    </row>
    <row r="87" spans="1:12" s="3" customFormat="1" ht="43.5">
      <c r="A87" s="14">
        <v>5273</v>
      </c>
      <c r="B87" s="6" t="s">
        <v>18</v>
      </c>
      <c r="C87" s="6">
        <v>3</v>
      </c>
      <c r="D87" s="6" t="s">
        <v>345</v>
      </c>
      <c r="E87" s="5" t="s">
        <v>489</v>
      </c>
      <c r="F87" s="5" t="s">
        <v>490</v>
      </c>
      <c r="G87" s="15">
        <v>10</v>
      </c>
      <c r="H87" s="16">
        <v>5.49</v>
      </c>
      <c r="I87" s="16">
        <f t="shared" si="1"/>
        <v>54.900000000000006</v>
      </c>
      <c r="J87" s="24">
        <v>100</v>
      </c>
      <c r="K87" s="24" t="s">
        <v>334</v>
      </c>
      <c r="L87" s="25" t="s">
        <v>340</v>
      </c>
    </row>
    <row r="88" spans="1:12" s="3" customFormat="1" ht="43.5">
      <c r="A88" s="14">
        <v>5273</v>
      </c>
      <c r="B88" s="6" t="s">
        <v>18</v>
      </c>
      <c r="C88" s="6">
        <v>3</v>
      </c>
      <c r="D88" s="6" t="s">
        <v>345</v>
      </c>
      <c r="E88" s="5" t="s">
        <v>491</v>
      </c>
      <c r="F88" s="5" t="s">
        <v>372</v>
      </c>
      <c r="G88" s="15">
        <v>1</v>
      </c>
      <c r="H88" s="16">
        <v>66</v>
      </c>
      <c r="I88" s="16">
        <f t="shared" si="1"/>
        <v>66</v>
      </c>
      <c r="J88" s="24">
        <v>15</v>
      </c>
      <c r="K88" s="24" t="s">
        <v>23</v>
      </c>
      <c r="L88" s="25" t="s">
        <v>341</v>
      </c>
    </row>
    <row r="89" spans="1:12" s="3" customFormat="1" ht="43.5">
      <c r="A89" s="14">
        <v>5273</v>
      </c>
      <c r="B89" s="6" t="s">
        <v>18</v>
      </c>
      <c r="C89" s="6">
        <v>3</v>
      </c>
      <c r="D89" s="6" t="s">
        <v>345</v>
      </c>
      <c r="E89" s="5" t="s">
        <v>492</v>
      </c>
      <c r="F89" s="5" t="s">
        <v>493</v>
      </c>
      <c r="G89" s="15">
        <v>1</v>
      </c>
      <c r="H89" s="16">
        <v>58</v>
      </c>
      <c r="I89" s="16">
        <f t="shared" si="1"/>
        <v>58</v>
      </c>
      <c r="J89" s="24">
        <v>15</v>
      </c>
      <c r="K89" s="24" t="s">
        <v>23</v>
      </c>
      <c r="L89" s="25" t="s">
        <v>341</v>
      </c>
    </row>
    <row r="90" spans="1:12" s="3" customFormat="1" ht="43.5">
      <c r="A90" s="14">
        <v>5273</v>
      </c>
      <c r="B90" s="6" t="s">
        <v>18</v>
      </c>
      <c r="C90" s="6">
        <v>3</v>
      </c>
      <c r="D90" s="6" t="s">
        <v>345</v>
      </c>
      <c r="E90" s="5" t="s">
        <v>494</v>
      </c>
      <c r="F90" s="5" t="s">
        <v>495</v>
      </c>
      <c r="G90" s="15">
        <v>300</v>
      </c>
      <c r="H90" s="16">
        <v>1.71</v>
      </c>
      <c r="I90" s="16">
        <f t="shared" si="1"/>
        <v>513</v>
      </c>
      <c r="J90" s="24">
        <v>100</v>
      </c>
      <c r="K90" s="24" t="s">
        <v>334</v>
      </c>
      <c r="L90" s="25" t="s">
        <v>340</v>
      </c>
    </row>
    <row r="91" spans="1:12" s="3" customFormat="1" ht="43.5">
      <c r="A91" s="14">
        <v>5273</v>
      </c>
      <c r="B91" s="6" t="s">
        <v>18</v>
      </c>
      <c r="C91" s="6">
        <v>3</v>
      </c>
      <c r="D91" s="6" t="s">
        <v>345</v>
      </c>
      <c r="E91" s="5" t="s">
        <v>496</v>
      </c>
      <c r="F91" s="5" t="s">
        <v>497</v>
      </c>
      <c r="G91" s="15">
        <v>6</v>
      </c>
      <c r="H91" s="16">
        <v>1.64</v>
      </c>
      <c r="I91" s="16">
        <f t="shared" si="1"/>
        <v>9.84</v>
      </c>
      <c r="J91" s="24">
        <v>100</v>
      </c>
      <c r="K91" s="24" t="s">
        <v>337</v>
      </c>
      <c r="L91" s="25" t="s">
        <v>343</v>
      </c>
    </row>
    <row r="92" spans="1:12" s="3" customFormat="1" ht="43.5">
      <c r="A92" s="14">
        <v>5273</v>
      </c>
      <c r="B92" s="6" t="s">
        <v>18</v>
      </c>
      <c r="C92" s="6">
        <v>3</v>
      </c>
      <c r="D92" s="6" t="s">
        <v>345</v>
      </c>
      <c r="E92" s="5" t="s">
        <v>498</v>
      </c>
      <c r="F92" s="5" t="s">
        <v>499</v>
      </c>
      <c r="G92" s="15">
        <v>150</v>
      </c>
      <c r="H92" s="16">
        <v>6.76</v>
      </c>
      <c r="I92" s="16">
        <f t="shared" si="1"/>
        <v>1014</v>
      </c>
      <c r="J92" s="24">
        <v>100</v>
      </c>
      <c r="K92" s="24" t="s">
        <v>337</v>
      </c>
      <c r="L92" s="25" t="s">
        <v>343</v>
      </c>
    </row>
    <row r="93" spans="1:12" s="3" customFormat="1" ht="43.5">
      <c r="A93" s="14">
        <v>5273</v>
      </c>
      <c r="B93" s="6" t="s">
        <v>18</v>
      </c>
      <c r="C93" s="6">
        <v>3</v>
      </c>
      <c r="D93" s="6" t="s">
        <v>345</v>
      </c>
      <c r="E93" s="5" t="s">
        <v>500</v>
      </c>
      <c r="F93" s="5" t="s">
        <v>501</v>
      </c>
      <c r="G93" s="15">
        <v>15</v>
      </c>
      <c r="H93" s="16">
        <v>34.6</v>
      </c>
      <c r="I93" s="16">
        <f t="shared" si="1"/>
        <v>519</v>
      </c>
      <c r="J93" s="24">
        <v>100</v>
      </c>
      <c r="K93" s="24" t="s">
        <v>337</v>
      </c>
      <c r="L93" s="25" t="s">
        <v>343</v>
      </c>
    </row>
    <row r="94" spans="1:12" s="3" customFormat="1" ht="43.5">
      <c r="A94" s="14">
        <v>5273</v>
      </c>
      <c r="B94" s="6" t="s">
        <v>18</v>
      </c>
      <c r="C94" s="6">
        <v>3</v>
      </c>
      <c r="D94" s="6" t="s">
        <v>345</v>
      </c>
      <c r="E94" s="5" t="s">
        <v>502</v>
      </c>
      <c r="F94" s="5" t="s">
        <v>503</v>
      </c>
      <c r="G94" s="15">
        <v>3</v>
      </c>
      <c r="H94" s="16">
        <v>15.24</v>
      </c>
      <c r="I94" s="16">
        <f t="shared" si="1"/>
        <v>45.72</v>
      </c>
      <c r="J94" s="24">
        <v>100</v>
      </c>
      <c r="K94" s="24" t="s">
        <v>337</v>
      </c>
      <c r="L94" s="25" t="s">
        <v>343</v>
      </c>
    </row>
    <row r="95" spans="1:12" s="3" customFormat="1" ht="43.5">
      <c r="A95" s="14">
        <v>5273</v>
      </c>
      <c r="B95" s="6" t="s">
        <v>18</v>
      </c>
      <c r="C95" s="6">
        <v>3</v>
      </c>
      <c r="D95" s="6" t="s">
        <v>345</v>
      </c>
      <c r="E95" s="5" t="s">
        <v>504</v>
      </c>
      <c r="F95" s="5" t="s">
        <v>505</v>
      </c>
      <c r="G95" s="15">
        <v>25</v>
      </c>
      <c r="H95" s="16">
        <v>34.200000000000003</v>
      </c>
      <c r="I95" s="16">
        <f t="shared" si="1"/>
        <v>855.00000000000011</v>
      </c>
      <c r="J95" s="24">
        <v>100</v>
      </c>
      <c r="K95" s="24" t="s">
        <v>337</v>
      </c>
      <c r="L95" s="25" t="s">
        <v>343</v>
      </c>
    </row>
    <row r="96" spans="1:12" s="3" customFormat="1" ht="43.5">
      <c r="A96" s="14">
        <v>5273</v>
      </c>
      <c r="B96" s="6" t="s">
        <v>18</v>
      </c>
      <c r="C96" s="6">
        <v>3</v>
      </c>
      <c r="D96" s="6" t="s">
        <v>345</v>
      </c>
      <c r="E96" s="5" t="s">
        <v>506</v>
      </c>
      <c r="F96" s="5" t="s">
        <v>507</v>
      </c>
      <c r="G96" s="15">
        <v>1</v>
      </c>
      <c r="H96" s="16">
        <v>6.5</v>
      </c>
      <c r="I96" s="16">
        <f t="shared" si="1"/>
        <v>6.5</v>
      </c>
      <c r="J96" s="24">
        <v>100</v>
      </c>
      <c r="K96" s="24" t="s">
        <v>337</v>
      </c>
      <c r="L96" s="25" t="s">
        <v>343</v>
      </c>
    </row>
    <row r="97" spans="1:12" s="3" customFormat="1" ht="43.5">
      <c r="A97" s="14">
        <v>5273</v>
      </c>
      <c r="B97" s="6" t="s">
        <v>18</v>
      </c>
      <c r="C97" s="6">
        <v>3</v>
      </c>
      <c r="D97" s="6" t="s">
        <v>345</v>
      </c>
      <c r="E97" s="5" t="s">
        <v>508</v>
      </c>
      <c r="F97" s="5" t="s">
        <v>509</v>
      </c>
      <c r="G97" s="15">
        <v>2</v>
      </c>
      <c r="H97" s="16">
        <v>320</v>
      </c>
      <c r="I97" s="16">
        <f t="shared" si="1"/>
        <v>640</v>
      </c>
      <c r="J97" s="24">
        <v>50</v>
      </c>
      <c r="K97" s="24" t="s">
        <v>23</v>
      </c>
      <c r="L97" s="25" t="s">
        <v>23</v>
      </c>
    </row>
    <row r="98" spans="1:12" s="3" customFormat="1" ht="43.5">
      <c r="A98" s="14">
        <v>5273</v>
      </c>
      <c r="B98" s="6" t="s">
        <v>18</v>
      </c>
      <c r="C98" s="6">
        <v>3</v>
      </c>
      <c r="D98" s="6" t="s">
        <v>345</v>
      </c>
      <c r="E98" s="5" t="s">
        <v>508</v>
      </c>
      <c r="F98" s="5" t="s">
        <v>510</v>
      </c>
      <c r="G98" s="15">
        <v>1</v>
      </c>
      <c r="H98" s="16">
        <v>320</v>
      </c>
      <c r="I98" s="16">
        <f t="shared" si="1"/>
        <v>320</v>
      </c>
      <c r="J98" s="24">
        <v>50</v>
      </c>
      <c r="K98" s="24" t="s">
        <v>23</v>
      </c>
      <c r="L98" s="25" t="s">
        <v>23</v>
      </c>
    </row>
    <row r="99" spans="1:12" s="3" customFormat="1" ht="43.5">
      <c r="A99" s="14">
        <v>5273</v>
      </c>
      <c r="B99" s="6" t="s">
        <v>18</v>
      </c>
      <c r="C99" s="6">
        <v>3</v>
      </c>
      <c r="D99" s="6" t="s">
        <v>345</v>
      </c>
      <c r="E99" s="5" t="s">
        <v>511</v>
      </c>
      <c r="F99" s="5" t="s">
        <v>512</v>
      </c>
      <c r="G99" s="15">
        <v>1</v>
      </c>
      <c r="H99" s="16">
        <v>50.25</v>
      </c>
      <c r="I99" s="16">
        <f t="shared" si="1"/>
        <v>50.25</v>
      </c>
      <c r="J99" s="24">
        <v>100</v>
      </c>
      <c r="K99" s="24" t="s">
        <v>337</v>
      </c>
      <c r="L99" s="25" t="s">
        <v>343</v>
      </c>
    </row>
    <row r="100" spans="1:12" s="3" customFormat="1" ht="43.5">
      <c r="A100" s="14">
        <v>5273</v>
      </c>
      <c r="B100" s="6" t="s">
        <v>18</v>
      </c>
      <c r="C100" s="6">
        <v>3</v>
      </c>
      <c r="D100" s="6" t="s">
        <v>345</v>
      </c>
      <c r="E100" s="5" t="s">
        <v>513</v>
      </c>
      <c r="F100" s="5" t="s">
        <v>514</v>
      </c>
      <c r="G100" s="15">
        <v>1</v>
      </c>
      <c r="H100" s="16">
        <v>115</v>
      </c>
      <c r="I100" s="16">
        <f t="shared" si="1"/>
        <v>115</v>
      </c>
      <c r="J100" s="24">
        <v>15</v>
      </c>
      <c r="K100" s="24" t="s">
        <v>23</v>
      </c>
      <c r="L100" s="25" t="s">
        <v>341</v>
      </c>
    </row>
    <row r="101" spans="1:12" s="3" customFormat="1" ht="43.5">
      <c r="A101" s="14">
        <v>5273</v>
      </c>
      <c r="B101" s="6" t="s">
        <v>18</v>
      </c>
      <c r="C101" s="6">
        <v>3</v>
      </c>
      <c r="D101" s="6" t="s">
        <v>345</v>
      </c>
      <c r="E101" s="5" t="s">
        <v>513</v>
      </c>
      <c r="F101" s="5" t="s">
        <v>515</v>
      </c>
      <c r="G101" s="15">
        <v>1</v>
      </c>
      <c r="H101" s="16">
        <v>115</v>
      </c>
      <c r="I101" s="16">
        <f t="shared" si="1"/>
        <v>115</v>
      </c>
      <c r="J101" s="24">
        <v>15</v>
      </c>
      <c r="K101" s="24" t="s">
        <v>23</v>
      </c>
      <c r="L101" s="25" t="s">
        <v>341</v>
      </c>
    </row>
    <row r="102" spans="1:12" s="3" customFormat="1" ht="43.5">
      <c r="A102" s="14">
        <v>5273</v>
      </c>
      <c r="B102" s="6" t="s">
        <v>18</v>
      </c>
      <c r="C102" s="6">
        <v>3</v>
      </c>
      <c r="D102" s="6" t="s">
        <v>345</v>
      </c>
      <c r="E102" s="5" t="s">
        <v>513</v>
      </c>
      <c r="F102" s="5" t="s">
        <v>516</v>
      </c>
      <c r="G102" s="15">
        <v>1</v>
      </c>
      <c r="H102" s="16">
        <v>87.29</v>
      </c>
      <c r="I102" s="16">
        <f t="shared" si="1"/>
        <v>87.29</v>
      </c>
      <c r="J102" s="24">
        <v>15</v>
      </c>
      <c r="K102" s="24" t="s">
        <v>23</v>
      </c>
      <c r="L102" s="25" t="s">
        <v>341</v>
      </c>
    </row>
    <row r="103" spans="1:12" s="3" customFormat="1" ht="43.5">
      <c r="A103" s="14">
        <v>5273</v>
      </c>
      <c r="B103" s="6" t="s">
        <v>18</v>
      </c>
      <c r="C103" s="6">
        <v>3</v>
      </c>
      <c r="D103" s="6" t="s">
        <v>345</v>
      </c>
      <c r="E103" s="5" t="s">
        <v>517</v>
      </c>
      <c r="F103" s="5" t="s">
        <v>518</v>
      </c>
      <c r="G103" s="15">
        <v>1</v>
      </c>
      <c r="H103" s="16">
        <v>1.8</v>
      </c>
      <c r="I103" s="16">
        <f t="shared" si="1"/>
        <v>1.8</v>
      </c>
      <c r="J103" s="24">
        <v>100</v>
      </c>
      <c r="K103" s="24" t="s">
        <v>334</v>
      </c>
      <c r="L103" s="25" t="s">
        <v>340</v>
      </c>
    </row>
    <row r="104" spans="1:12" s="3" customFormat="1" ht="43.5">
      <c r="A104" s="14">
        <v>5273</v>
      </c>
      <c r="B104" s="6" t="s">
        <v>18</v>
      </c>
      <c r="C104" s="6">
        <v>3</v>
      </c>
      <c r="D104" s="6" t="s">
        <v>345</v>
      </c>
      <c r="E104" s="5" t="s">
        <v>519</v>
      </c>
      <c r="F104" s="5" t="s">
        <v>520</v>
      </c>
      <c r="G104" s="15">
        <v>1</v>
      </c>
      <c r="H104" s="16">
        <v>3.6</v>
      </c>
      <c r="I104" s="16">
        <f t="shared" si="1"/>
        <v>3.6</v>
      </c>
      <c r="J104" s="24">
        <v>100</v>
      </c>
      <c r="K104" s="24" t="s">
        <v>334</v>
      </c>
      <c r="L104" s="25" t="s">
        <v>340</v>
      </c>
    </row>
    <row r="105" spans="1:12" s="3" customFormat="1" ht="43.5">
      <c r="A105" s="14">
        <v>5273</v>
      </c>
      <c r="B105" s="6" t="s">
        <v>18</v>
      </c>
      <c r="C105" s="6">
        <v>3</v>
      </c>
      <c r="D105" s="6" t="s">
        <v>345</v>
      </c>
      <c r="E105" s="5" t="s">
        <v>521</v>
      </c>
      <c r="F105" s="5" t="s">
        <v>522</v>
      </c>
      <c r="G105" s="15">
        <v>1</v>
      </c>
      <c r="H105" s="16">
        <v>5.86</v>
      </c>
      <c r="I105" s="16">
        <f t="shared" si="1"/>
        <v>5.86</v>
      </c>
      <c r="J105" s="24">
        <v>25</v>
      </c>
      <c r="K105" s="24" t="s">
        <v>334</v>
      </c>
      <c r="L105" s="25" t="s">
        <v>340</v>
      </c>
    </row>
    <row r="106" spans="1:12" s="3" customFormat="1" ht="43.5">
      <c r="A106" s="14">
        <v>5273</v>
      </c>
      <c r="B106" s="6" t="s">
        <v>18</v>
      </c>
      <c r="C106" s="6">
        <v>3</v>
      </c>
      <c r="D106" s="6" t="s">
        <v>345</v>
      </c>
      <c r="E106" s="5" t="s">
        <v>521</v>
      </c>
      <c r="F106" s="5" t="s">
        <v>523</v>
      </c>
      <c r="G106" s="15">
        <v>1</v>
      </c>
      <c r="H106" s="16">
        <v>7.06</v>
      </c>
      <c r="I106" s="16">
        <f t="shared" si="1"/>
        <v>7.06</v>
      </c>
      <c r="J106" s="24">
        <v>15</v>
      </c>
      <c r="K106" s="24" t="s">
        <v>334</v>
      </c>
      <c r="L106" s="25" t="s">
        <v>340</v>
      </c>
    </row>
    <row r="107" spans="1:12" s="3" customFormat="1" ht="43.5">
      <c r="A107" s="14">
        <v>5273</v>
      </c>
      <c r="B107" s="6" t="s">
        <v>18</v>
      </c>
      <c r="C107" s="6">
        <v>3</v>
      </c>
      <c r="D107" s="6" t="s">
        <v>345</v>
      </c>
      <c r="E107" s="5" t="s">
        <v>524</v>
      </c>
      <c r="F107" s="5" t="s">
        <v>525</v>
      </c>
      <c r="G107" s="15">
        <v>1</v>
      </c>
      <c r="H107" s="16">
        <v>2.96</v>
      </c>
      <c r="I107" s="16">
        <f t="shared" si="1"/>
        <v>2.96</v>
      </c>
      <c r="J107" s="24">
        <v>15</v>
      </c>
      <c r="K107" s="24" t="s">
        <v>334</v>
      </c>
      <c r="L107" s="25" t="s">
        <v>340</v>
      </c>
    </row>
    <row r="108" spans="1:12" s="3" customFormat="1" ht="43.5">
      <c r="A108" s="14">
        <v>5273</v>
      </c>
      <c r="B108" s="6" t="s">
        <v>18</v>
      </c>
      <c r="C108" s="6">
        <v>3</v>
      </c>
      <c r="D108" s="6" t="s">
        <v>345</v>
      </c>
      <c r="E108" s="5" t="s">
        <v>526</v>
      </c>
      <c r="F108" s="5" t="s">
        <v>527</v>
      </c>
      <c r="G108" s="15">
        <v>5</v>
      </c>
      <c r="H108" s="16">
        <v>2</v>
      </c>
      <c r="I108" s="16">
        <f t="shared" si="1"/>
        <v>10</v>
      </c>
      <c r="J108" s="24">
        <v>100</v>
      </c>
      <c r="K108" s="24" t="s">
        <v>337</v>
      </c>
      <c r="L108" s="25" t="s">
        <v>343</v>
      </c>
    </row>
    <row r="109" spans="1:12" s="3" customFormat="1" ht="43.5">
      <c r="A109" s="14">
        <v>5273</v>
      </c>
      <c r="B109" s="6" t="s">
        <v>18</v>
      </c>
      <c r="C109" s="6">
        <v>3</v>
      </c>
      <c r="D109" s="6" t="s">
        <v>345</v>
      </c>
      <c r="E109" s="5" t="s">
        <v>528</v>
      </c>
      <c r="F109" s="5" t="s">
        <v>529</v>
      </c>
      <c r="G109" s="15">
        <v>10</v>
      </c>
      <c r="H109" s="16">
        <v>15.95</v>
      </c>
      <c r="I109" s="16">
        <f t="shared" si="1"/>
        <v>159.5</v>
      </c>
      <c r="J109" s="24">
        <v>10</v>
      </c>
      <c r="K109" s="24" t="s">
        <v>334</v>
      </c>
      <c r="L109" s="25" t="s">
        <v>340</v>
      </c>
    </row>
    <row r="110" spans="1:12" s="3" customFormat="1" ht="43.5">
      <c r="A110" s="14">
        <v>5273</v>
      </c>
      <c r="B110" s="6" t="s">
        <v>18</v>
      </c>
      <c r="C110" s="6">
        <v>3</v>
      </c>
      <c r="D110" s="6" t="s">
        <v>345</v>
      </c>
      <c r="E110" s="5" t="s">
        <v>530</v>
      </c>
      <c r="F110" s="5" t="s">
        <v>23</v>
      </c>
      <c r="G110" s="15">
        <v>600</v>
      </c>
      <c r="H110" s="16">
        <v>30.55</v>
      </c>
      <c r="I110" s="16">
        <f t="shared" si="1"/>
        <v>18330</v>
      </c>
      <c r="J110" s="24">
        <v>100</v>
      </c>
      <c r="K110" s="24" t="s">
        <v>334</v>
      </c>
      <c r="L110" s="25" t="s">
        <v>340</v>
      </c>
    </row>
    <row r="111" spans="1:12" s="3" customFormat="1" ht="43.5">
      <c r="A111" s="14">
        <v>5273</v>
      </c>
      <c r="B111" s="6" t="s">
        <v>18</v>
      </c>
      <c r="C111" s="6">
        <v>3</v>
      </c>
      <c r="D111" s="6" t="s">
        <v>345</v>
      </c>
      <c r="E111" s="5" t="s">
        <v>531</v>
      </c>
      <c r="F111" s="5" t="s">
        <v>532</v>
      </c>
      <c r="G111" s="15">
        <v>1</v>
      </c>
      <c r="H111" s="16">
        <v>37.78</v>
      </c>
      <c r="I111" s="16">
        <f t="shared" si="1"/>
        <v>37.78</v>
      </c>
      <c r="J111" s="24">
        <v>100</v>
      </c>
      <c r="K111" s="24" t="s">
        <v>334</v>
      </c>
      <c r="L111" s="25" t="s">
        <v>340</v>
      </c>
    </row>
    <row r="112" spans="1:12" s="3" customFormat="1" ht="43.5">
      <c r="A112" s="14">
        <v>5273</v>
      </c>
      <c r="B112" s="6" t="s">
        <v>18</v>
      </c>
      <c r="C112" s="6">
        <v>3</v>
      </c>
      <c r="D112" s="6" t="s">
        <v>345</v>
      </c>
      <c r="E112" s="5" t="s">
        <v>533</v>
      </c>
      <c r="F112" s="5" t="s">
        <v>520</v>
      </c>
      <c r="G112" s="15">
        <v>10</v>
      </c>
      <c r="H112" s="16">
        <v>3.89</v>
      </c>
      <c r="I112" s="16">
        <f t="shared" si="1"/>
        <v>38.9</v>
      </c>
      <c r="J112" s="24">
        <v>100</v>
      </c>
      <c r="K112" s="24" t="s">
        <v>337</v>
      </c>
      <c r="L112" s="25" t="s">
        <v>343</v>
      </c>
    </row>
    <row r="113" spans="1:12" s="3" customFormat="1" ht="43.5">
      <c r="A113" s="14">
        <v>5273</v>
      </c>
      <c r="B113" s="6" t="s">
        <v>18</v>
      </c>
      <c r="C113" s="6">
        <v>3</v>
      </c>
      <c r="D113" s="6" t="s">
        <v>345</v>
      </c>
      <c r="E113" s="5" t="s">
        <v>534</v>
      </c>
      <c r="F113" s="5" t="s">
        <v>535</v>
      </c>
      <c r="G113" s="15">
        <v>4</v>
      </c>
      <c r="H113" s="16">
        <v>11.95</v>
      </c>
      <c r="I113" s="16">
        <f t="shared" si="1"/>
        <v>47.8</v>
      </c>
      <c r="J113" s="24">
        <v>100</v>
      </c>
      <c r="K113" s="24" t="s">
        <v>334</v>
      </c>
      <c r="L113" s="25" t="s">
        <v>340</v>
      </c>
    </row>
    <row r="114" spans="1:12" s="3" customFormat="1" ht="43.5">
      <c r="A114" s="14">
        <v>5273</v>
      </c>
      <c r="B114" s="6" t="s">
        <v>18</v>
      </c>
      <c r="C114" s="6">
        <v>3</v>
      </c>
      <c r="D114" s="6" t="s">
        <v>345</v>
      </c>
      <c r="E114" s="5" t="s">
        <v>536</v>
      </c>
      <c r="F114" s="5" t="s">
        <v>537</v>
      </c>
      <c r="G114" s="15">
        <v>1</v>
      </c>
      <c r="H114" s="16">
        <v>27000</v>
      </c>
      <c r="I114" s="16">
        <f t="shared" si="1"/>
        <v>27000</v>
      </c>
      <c r="J114" s="24">
        <v>100</v>
      </c>
      <c r="K114" s="24" t="s">
        <v>337</v>
      </c>
      <c r="L114" s="25" t="s">
        <v>343</v>
      </c>
    </row>
    <row r="115" spans="1:12" s="3" customFormat="1" ht="43.5">
      <c r="A115" s="14">
        <v>5273</v>
      </c>
      <c r="B115" s="6" t="s">
        <v>18</v>
      </c>
      <c r="C115" s="6">
        <v>3</v>
      </c>
      <c r="D115" s="6" t="s">
        <v>345</v>
      </c>
      <c r="E115" s="5" t="s">
        <v>538</v>
      </c>
      <c r="F115" s="5" t="s">
        <v>539</v>
      </c>
      <c r="G115" s="15">
        <v>1</v>
      </c>
      <c r="H115" s="16">
        <v>22800</v>
      </c>
      <c r="I115" s="16">
        <f t="shared" si="1"/>
        <v>22800</v>
      </c>
      <c r="J115" s="24">
        <v>100</v>
      </c>
      <c r="K115" s="24" t="s">
        <v>334</v>
      </c>
      <c r="L115" s="25" t="s">
        <v>340</v>
      </c>
    </row>
    <row r="116" spans="1:12" s="3" customFormat="1" ht="43.5">
      <c r="A116" s="14">
        <v>5273</v>
      </c>
      <c r="B116" s="6" t="s">
        <v>18</v>
      </c>
      <c r="C116" s="6">
        <v>3</v>
      </c>
      <c r="D116" s="6" t="s">
        <v>345</v>
      </c>
      <c r="E116" s="5" t="s">
        <v>540</v>
      </c>
      <c r="F116" s="5" t="s">
        <v>541</v>
      </c>
      <c r="G116" s="15">
        <v>1</v>
      </c>
      <c r="H116" s="16">
        <v>34.89</v>
      </c>
      <c r="I116" s="16">
        <f t="shared" si="1"/>
        <v>34.89</v>
      </c>
      <c r="J116" s="24">
        <v>20</v>
      </c>
      <c r="K116" s="24" t="s">
        <v>334</v>
      </c>
      <c r="L116" s="25" t="s">
        <v>340</v>
      </c>
    </row>
    <row r="117" spans="1:12" s="3" customFormat="1" ht="43.5">
      <c r="A117" s="14">
        <v>5273</v>
      </c>
      <c r="B117" s="6" t="s">
        <v>18</v>
      </c>
      <c r="C117" s="6">
        <v>3</v>
      </c>
      <c r="D117" s="6" t="s">
        <v>345</v>
      </c>
      <c r="E117" s="5" t="s">
        <v>540</v>
      </c>
      <c r="F117" s="5" t="s">
        <v>542</v>
      </c>
      <c r="G117" s="15">
        <v>9</v>
      </c>
      <c r="H117" s="16">
        <v>20.95</v>
      </c>
      <c r="I117" s="16">
        <f t="shared" si="1"/>
        <v>188.54999999999998</v>
      </c>
      <c r="J117" s="24">
        <v>20</v>
      </c>
      <c r="K117" s="24" t="s">
        <v>334</v>
      </c>
      <c r="L117" s="25" t="s">
        <v>340</v>
      </c>
    </row>
    <row r="118" spans="1:12" s="3" customFormat="1" ht="43.5">
      <c r="A118" s="14">
        <v>5273</v>
      </c>
      <c r="B118" s="6" t="s">
        <v>18</v>
      </c>
      <c r="C118" s="6">
        <v>3</v>
      </c>
      <c r="D118" s="6" t="s">
        <v>345</v>
      </c>
      <c r="E118" s="5" t="s">
        <v>543</v>
      </c>
      <c r="F118" s="5" t="s">
        <v>544</v>
      </c>
      <c r="G118" s="15">
        <v>9</v>
      </c>
      <c r="H118" s="16">
        <v>21.5</v>
      </c>
      <c r="I118" s="16">
        <f t="shared" si="1"/>
        <v>193.5</v>
      </c>
      <c r="J118" s="24">
        <v>50</v>
      </c>
      <c r="K118" s="24" t="s">
        <v>334</v>
      </c>
      <c r="L118" s="25" t="s">
        <v>340</v>
      </c>
    </row>
    <row r="119" spans="1:12" s="3" customFormat="1" ht="43.5">
      <c r="A119" s="14">
        <v>5273</v>
      </c>
      <c r="B119" s="6" t="s">
        <v>18</v>
      </c>
      <c r="C119" s="6">
        <v>3</v>
      </c>
      <c r="D119" s="6" t="s">
        <v>345</v>
      </c>
      <c r="E119" s="5" t="s">
        <v>545</v>
      </c>
      <c r="F119" s="5" t="s">
        <v>546</v>
      </c>
      <c r="G119" s="15">
        <v>9</v>
      </c>
      <c r="H119" s="16">
        <v>2.89</v>
      </c>
      <c r="I119" s="16">
        <f t="shared" si="1"/>
        <v>26.01</v>
      </c>
      <c r="J119" s="24">
        <v>40</v>
      </c>
      <c r="K119" s="24" t="s">
        <v>334</v>
      </c>
      <c r="L119" s="25" t="s">
        <v>340</v>
      </c>
    </row>
    <row r="120" spans="1:12" s="3" customFormat="1" ht="43.5">
      <c r="A120" s="14">
        <v>5273</v>
      </c>
      <c r="B120" s="6" t="s">
        <v>18</v>
      </c>
      <c r="C120" s="6">
        <v>3</v>
      </c>
      <c r="D120" s="6" t="s">
        <v>345</v>
      </c>
      <c r="E120" s="5" t="s">
        <v>547</v>
      </c>
      <c r="F120" s="5" t="s">
        <v>548</v>
      </c>
      <c r="G120" s="15">
        <v>1</v>
      </c>
      <c r="H120" s="16">
        <v>37.08</v>
      </c>
      <c r="I120" s="16">
        <f t="shared" si="1"/>
        <v>37.08</v>
      </c>
      <c r="J120" s="24">
        <v>15</v>
      </c>
      <c r="K120" s="24" t="s">
        <v>23</v>
      </c>
      <c r="L120" s="25" t="s">
        <v>341</v>
      </c>
    </row>
    <row r="121" spans="1:12" s="3" customFormat="1" ht="43.5">
      <c r="A121" s="14">
        <v>5273</v>
      </c>
      <c r="B121" s="6" t="s">
        <v>18</v>
      </c>
      <c r="C121" s="6">
        <v>3</v>
      </c>
      <c r="D121" s="6" t="s">
        <v>345</v>
      </c>
      <c r="E121" s="5" t="s">
        <v>549</v>
      </c>
      <c r="F121" s="5" t="s">
        <v>550</v>
      </c>
      <c r="G121" s="15">
        <v>34</v>
      </c>
      <c r="H121" s="16">
        <v>4.49</v>
      </c>
      <c r="I121" s="16">
        <f t="shared" si="1"/>
        <v>152.66</v>
      </c>
      <c r="J121" s="24">
        <v>100</v>
      </c>
      <c r="K121" s="24" t="s">
        <v>337</v>
      </c>
      <c r="L121" s="25" t="s">
        <v>343</v>
      </c>
    </row>
    <row r="122" spans="1:12" s="3" customFormat="1" ht="43.5">
      <c r="A122" s="14">
        <v>5273</v>
      </c>
      <c r="B122" s="6" t="s">
        <v>18</v>
      </c>
      <c r="C122" s="6">
        <v>3</v>
      </c>
      <c r="D122" s="6" t="s">
        <v>345</v>
      </c>
      <c r="E122" s="5" t="s">
        <v>551</v>
      </c>
      <c r="F122" s="5" t="s">
        <v>552</v>
      </c>
      <c r="G122" s="15">
        <v>1</v>
      </c>
      <c r="H122" s="16">
        <v>31.53</v>
      </c>
      <c r="I122" s="16">
        <f t="shared" si="1"/>
        <v>31.53</v>
      </c>
      <c r="J122" s="24">
        <v>15</v>
      </c>
      <c r="K122" s="24" t="s">
        <v>334</v>
      </c>
      <c r="L122" s="25" t="s">
        <v>340</v>
      </c>
    </row>
    <row r="123" spans="1:12" s="3" customFormat="1" ht="57.75">
      <c r="A123" s="14">
        <v>5273</v>
      </c>
      <c r="B123" s="6" t="s">
        <v>18</v>
      </c>
      <c r="C123" s="6">
        <v>3</v>
      </c>
      <c r="D123" s="6" t="s">
        <v>345</v>
      </c>
      <c r="E123" s="5" t="s">
        <v>553</v>
      </c>
      <c r="F123" s="5" t="s">
        <v>554</v>
      </c>
      <c r="G123" s="15">
        <v>9</v>
      </c>
      <c r="H123" s="16">
        <v>3.76</v>
      </c>
      <c r="I123" s="16">
        <f t="shared" si="1"/>
        <v>33.839999999999996</v>
      </c>
      <c r="J123" s="24">
        <v>100</v>
      </c>
      <c r="K123" s="24" t="s">
        <v>23</v>
      </c>
      <c r="L123" s="25" t="s">
        <v>23</v>
      </c>
    </row>
    <row r="124" spans="1:12" s="3" customFormat="1" ht="43.5">
      <c r="A124" s="14">
        <v>5273</v>
      </c>
      <c r="B124" s="6" t="s">
        <v>18</v>
      </c>
      <c r="C124" s="6">
        <v>3</v>
      </c>
      <c r="D124" s="6" t="s">
        <v>345</v>
      </c>
      <c r="E124" s="5" t="s">
        <v>555</v>
      </c>
      <c r="F124" s="5" t="s">
        <v>556</v>
      </c>
      <c r="G124" s="15">
        <v>1</v>
      </c>
      <c r="H124" s="16">
        <v>0.99</v>
      </c>
      <c r="I124" s="16">
        <f t="shared" si="1"/>
        <v>0.99</v>
      </c>
      <c r="J124" s="24">
        <v>100</v>
      </c>
      <c r="K124" s="24" t="s">
        <v>334</v>
      </c>
      <c r="L124" s="25" t="s">
        <v>340</v>
      </c>
    </row>
    <row r="125" spans="1:12" s="3" customFormat="1" ht="43.5">
      <c r="A125" s="14">
        <v>5273</v>
      </c>
      <c r="B125" s="6" t="s">
        <v>18</v>
      </c>
      <c r="C125" s="6">
        <v>3</v>
      </c>
      <c r="D125" s="6" t="s">
        <v>345</v>
      </c>
      <c r="E125" s="5" t="s">
        <v>557</v>
      </c>
      <c r="F125" s="5" t="s">
        <v>558</v>
      </c>
      <c r="G125" s="15">
        <v>1</v>
      </c>
      <c r="H125" s="16">
        <v>0.99</v>
      </c>
      <c r="I125" s="16">
        <f t="shared" si="1"/>
        <v>0.99</v>
      </c>
      <c r="J125" s="24">
        <v>100</v>
      </c>
      <c r="K125" s="24" t="s">
        <v>334</v>
      </c>
      <c r="L125" s="25" t="s">
        <v>340</v>
      </c>
    </row>
    <row r="126" spans="1:12" s="3" customFormat="1" ht="43.5">
      <c r="A126" s="14">
        <v>5273</v>
      </c>
      <c r="B126" s="6" t="s">
        <v>18</v>
      </c>
      <c r="C126" s="6">
        <v>3</v>
      </c>
      <c r="D126" s="6" t="s">
        <v>345</v>
      </c>
      <c r="E126" s="5" t="s">
        <v>559</v>
      </c>
      <c r="F126" s="5" t="s">
        <v>560</v>
      </c>
      <c r="G126" s="15">
        <v>1</v>
      </c>
      <c r="H126" s="16">
        <v>15.84</v>
      </c>
      <c r="I126" s="16">
        <f t="shared" si="1"/>
        <v>15.84</v>
      </c>
      <c r="J126" s="24">
        <v>15</v>
      </c>
      <c r="K126" s="24" t="s">
        <v>23</v>
      </c>
      <c r="L126" s="25" t="s">
        <v>341</v>
      </c>
    </row>
    <row r="127" spans="1:12" s="3" customFormat="1" ht="43.5">
      <c r="A127" s="14">
        <v>5273</v>
      </c>
      <c r="B127" s="6" t="s">
        <v>18</v>
      </c>
      <c r="C127" s="6">
        <v>3</v>
      </c>
      <c r="D127" s="6" t="s">
        <v>345</v>
      </c>
      <c r="E127" s="5" t="s">
        <v>561</v>
      </c>
      <c r="F127" s="5" t="s">
        <v>560</v>
      </c>
      <c r="G127" s="15">
        <v>1</v>
      </c>
      <c r="H127" s="16">
        <v>32.64</v>
      </c>
      <c r="I127" s="16">
        <f t="shared" si="1"/>
        <v>32.64</v>
      </c>
      <c r="J127" s="24">
        <v>15</v>
      </c>
      <c r="K127" s="24" t="s">
        <v>23</v>
      </c>
      <c r="L127" s="25" t="s">
        <v>341</v>
      </c>
    </row>
    <row r="128" spans="1:12" s="3" customFormat="1" ht="43.5">
      <c r="A128" s="14">
        <v>5273</v>
      </c>
      <c r="B128" s="6" t="s">
        <v>18</v>
      </c>
      <c r="C128" s="6">
        <v>3</v>
      </c>
      <c r="D128" s="6" t="s">
        <v>345</v>
      </c>
      <c r="E128" s="5" t="s">
        <v>562</v>
      </c>
      <c r="F128" s="5" t="s">
        <v>563</v>
      </c>
      <c r="G128" s="15">
        <v>1</v>
      </c>
      <c r="H128" s="16">
        <v>48.95</v>
      </c>
      <c r="I128" s="16">
        <f t="shared" si="1"/>
        <v>48.95</v>
      </c>
      <c r="J128" s="24">
        <v>50</v>
      </c>
      <c r="K128" s="24" t="s">
        <v>334</v>
      </c>
      <c r="L128" s="25" t="s">
        <v>340</v>
      </c>
    </row>
    <row r="129" spans="1:12" s="3" customFormat="1" ht="43.5">
      <c r="A129" s="14">
        <v>5273</v>
      </c>
      <c r="B129" s="6" t="s">
        <v>18</v>
      </c>
      <c r="C129" s="6">
        <v>3</v>
      </c>
      <c r="D129" s="6" t="s">
        <v>345</v>
      </c>
      <c r="E129" s="5" t="s">
        <v>564</v>
      </c>
      <c r="F129" s="5" t="s">
        <v>565</v>
      </c>
      <c r="G129" s="15">
        <v>1</v>
      </c>
      <c r="H129" s="16">
        <v>58.95</v>
      </c>
      <c r="I129" s="16">
        <f t="shared" si="1"/>
        <v>58.95</v>
      </c>
      <c r="J129" s="24">
        <v>50</v>
      </c>
      <c r="K129" s="24" t="s">
        <v>333</v>
      </c>
      <c r="L129" s="25" t="s">
        <v>339</v>
      </c>
    </row>
    <row r="130" spans="1:12" s="3" customFormat="1" ht="43.5">
      <c r="A130" s="14">
        <v>5273</v>
      </c>
      <c r="B130" s="6" t="s">
        <v>18</v>
      </c>
      <c r="C130" s="6">
        <v>3</v>
      </c>
      <c r="D130" s="6" t="s">
        <v>345</v>
      </c>
      <c r="E130" s="5" t="s">
        <v>566</v>
      </c>
      <c r="F130" s="5" t="s">
        <v>567</v>
      </c>
      <c r="G130" s="15">
        <v>3</v>
      </c>
      <c r="H130" s="16">
        <v>6.53</v>
      </c>
      <c r="I130" s="16">
        <f t="shared" si="1"/>
        <v>19.59</v>
      </c>
      <c r="J130" s="24">
        <v>50</v>
      </c>
      <c r="K130" s="24" t="s">
        <v>337</v>
      </c>
      <c r="L130" s="25" t="s">
        <v>343</v>
      </c>
    </row>
    <row r="131" spans="1:12" s="3" customFormat="1" ht="43.5">
      <c r="A131" s="14">
        <v>5273</v>
      </c>
      <c r="B131" s="6" t="s">
        <v>18</v>
      </c>
      <c r="C131" s="6">
        <v>3</v>
      </c>
      <c r="D131" s="6" t="s">
        <v>345</v>
      </c>
      <c r="E131" s="5" t="s">
        <v>568</v>
      </c>
      <c r="F131" s="5" t="s">
        <v>569</v>
      </c>
      <c r="G131" s="15">
        <v>1</v>
      </c>
      <c r="H131" s="16">
        <v>15.95</v>
      </c>
      <c r="I131" s="16">
        <f t="shared" si="1"/>
        <v>15.95</v>
      </c>
      <c r="J131" s="24">
        <v>15</v>
      </c>
      <c r="K131" s="24" t="s">
        <v>337</v>
      </c>
      <c r="L131" s="25" t="s">
        <v>343</v>
      </c>
    </row>
    <row r="132" spans="1:12" s="3" customFormat="1" ht="43.5">
      <c r="A132" s="14">
        <v>5273</v>
      </c>
      <c r="B132" s="6" t="s">
        <v>18</v>
      </c>
      <c r="C132" s="6">
        <v>3</v>
      </c>
      <c r="D132" s="6" t="s">
        <v>345</v>
      </c>
      <c r="E132" s="5" t="s">
        <v>570</v>
      </c>
      <c r="F132" s="5" t="s">
        <v>571</v>
      </c>
      <c r="G132" s="15">
        <v>6</v>
      </c>
      <c r="H132" s="16">
        <v>100</v>
      </c>
      <c r="I132" s="16">
        <f t="shared" si="1"/>
        <v>600</v>
      </c>
      <c r="J132" s="24">
        <v>100</v>
      </c>
      <c r="K132" s="24" t="s">
        <v>337</v>
      </c>
      <c r="L132" s="25" t="s">
        <v>343</v>
      </c>
    </row>
    <row r="133" spans="1:12" s="3" customFormat="1" ht="43.5">
      <c r="A133" s="14">
        <v>5273</v>
      </c>
      <c r="B133" s="6" t="s">
        <v>18</v>
      </c>
      <c r="C133" s="6">
        <v>3</v>
      </c>
      <c r="D133" s="6" t="s">
        <v>345</v>
      </c>
      <c r="E133" s="5" t="s">
        <v>572</v>
      </c>
      <c r="F133" s="5" t="s">
        <v>573</v>
      </c>
      <c r="G133" s="15">
        <v>1</v>
      </c>
      <c r="H133" s="16">
        <v>6000</v>
      </c>
      <c r="I133" s="16">
        <f t="shared" si="1"/>
        <v>6000</v>
      </c>
      <c r="J133" s="24">
        <v>100</v>
      </c>
      <c r="K133" s="24" t="s">
        <v>23</v>
      </c>
      <c r="L133" s="25" t="s">
        <v>23</v>
      </c>
    </row>
    <row r="134" spans="1:12" s="3" customFormat="1" ht="43.5">
      <c r="A134" s="14">
        <v>5273</v>
      </c>
      <c r="B134" s="6" t="s">
        <v>18</v>
      </c>
      <c r="C134" s="6">
        <v>3</v>
      </c>
      <c r="D134" s="6" t="s">
        <v>345</v>
      </c>
      <c r="E134" s="5" t="s">
        <v>574</v>
      </c>
      <c r="F134" s="5" t="s">
        <v>575</v>
      </c>
      <c r="G134" s="15">
        <v>9</v>
      </c>
      <c r="H134" s="16">
        <v>1.37</v>
      </c>
      <c r="I134" s="16">
        <f t="shared" si="1"/>
        <v>12.330000000000002</v>
      </c>
      <c r="J134" s="24">
        <v>50</v>
      </c>
      <c r="K134" s="24" t="s">
        <v>334</v>
      </c>
      <c r="L134" s="25" t="s">
        <v>340</v>
      </c>
    </row>
    <row r="135" spans="1:12" s="3" customFormat="1" ht="43.5">
      <c r="A135" s="14">
        <v>5273</v>
      </c>
      <c r="B135" s="6" t="s">
        <v>18</v>
      </c>
      <c r="C135" s="6">
        <v>3</v>
      </c>
      <c r="D135" s="6" t="s">
        <v>345</v>
      </c>
      <c r="E135" s="5" t="s">
        <v>576</v>
      </c>
      <c r="F135" s="5" t="s">
        <v>577</v>
      </c>
      <c r="G135" s="15">
        <v>6</v>
      </c>
      <c r="H135" s="16">
        <v>119.49</v>
      </c>
      <c r="I135" s="16">
        <f t="shared" si="1"/>
        <v>716.93999999999994</v>
      </c>
      <c r="J135" s="24">
        <v>25</v>
      </c>
      <c r="K135" s="24" t="s">
        <v>337</v>
      </c>
      <c r="L135" s="25" t="s">
        <v>343</v>
      </c>
    </row>
    <row r="136" spans="1:12" s="3" customFormat="1" ht="43.5">
      <c r="A136" s="14">
        <v>5273</v>
      </c>
      <c r="B136" s="6" t="s">
        <v>18</v>
      </c>
      <c r="C136" s="6">
        <v>3</v>
      </c>
      <c r="D136" s="6" t="s">
        <v>345</v>
      </c>
      <c r="E136" s="5" t="s">
        <v>578</v>
      </c>
      <c r="F136" s="5" t="s">
        <v>579</v>
      </c>
      <c r="G136" s="15">
        <v>1</v>
      </c>
      <c r="H136" s="16">
        <v>64</v>
      </c>
      <c r="I136" s="16">
        <f t="shared" si="1"/>
        <v>64</v>
      </c>
      <c r="J136" s="24">
        <v>100</v>
      </c>
      <c r="K136" s="24" t="s">
        <v>334</v>
      </c>
      <c r="L136" s="25" t="s">
        <v>340</v>
      </c>
    </row>
    <row r="137" spans="1:12" s="3" customFormat="1" ht="43.5">
      <c r="A137" s="14">
        <v>5273</v>
      </c>
      <c r="B137" s="6" t="s">
        <v>18</v>
      </c>
      <c r="C137" s="6">
        <v>3</v>
      </c>
      <c r="D137" s="6" t="s">
        <v>345</v>
      </c>
      <c r="E137" s="5" t="s">
        <v>580</v>
      </c>
      <c r="F137" s="5" t="s">
        <v>581</v>
      </c>
      <c r="G137" s="15">
        <v>10</v>
      </c>
      <c r="H137" s="16">
        <v>9</v>
      </c>
      <c r="I137" s="16">
        <f t="shared" ref="I137:I143" si="2">G137*H137</f>
        <v>90</v>
      </c>
      <c r="J137" s="24">
        <v>25</v>
      </c>
      <c r="K137" s="24" t="s">
        <v>337</v>
      </c>
      <c r="L137" s="25" t="s">
        <v>343</v>
      </c>
    </row>
    <row r="138" spans="1:12" s="3" customFormat="1" ht="57.75">
      <c r="A138" s="14">
        <v>5273</v>
      </c>
      <c r="B138" s="6" t="s">
        <v>18</v>
      </c>
      <c r="C138" s="6">
        <v>3</v>
      </c>
      <c r="D138" s="6" t="s">
        <v>345</v>
      </c>
      <c r="E138" s="5" t="s">
        <v>582</v>
      </c>
      <c r="F138" s="5" t="s">
        <v>583</v>
      </c>
      <c r="G138" s="15">
        <v>13</v>
      </c>
      <c r="H138" s="16">
        <v>10.56</v>
      </c>
      <c r="I138" s="16">
        <f t="shared" si="2"/>
        <v>137.28</v>
      </c>
      <c r="J138" s="24">
        <v>10</v>
      </c>
      <c r="K138" s="24" t="s">
        <v>23</v>
      </c>
      <c r="L138" s="25" t="s">
        <v>23</v>
      </c>
    </row>
    <row r="139" spans="1:12" s="3" customFormat="1" ht="57.75">
      <c r="A139" s="14">
        <v>5273</v>
      </c>
      <c r="B139" s="6" t="s">
        <v>18</v>
      </c>
      <c r="C139" s="6">
        <v>3</v>
      </c>
      <c r="D139" s="6" t="s">
        <v>345</v>
      </c>
      <c r="E139" s="5" t="s">
        <v>582</v>
      </c>
      <c r="F139" s="5" t="s">
        <v>584</v>
      </c>
      <c r="G139" s="15">
        <v>6</v>
      </c>
      <c r="H139" s="16">
        <v>10.56</v>
      </c>
      <c r="I139" s="16">
        <f t="shared" si="2"/>
        <v>63.36</v>
      </c>
      <c r="J139" s="24">
        <v>10</v>
      </c>
      <c r="K139" s="24" t="s">
        <v>333</v>
      </c>
      <c r="L139" s="25" t="s">
        <v>339</v>
      </c>
    </row>
    <row r="140" spans="1:12" s="3" customFormat="1" ht="57.75">
      <c r="A140" s="14">
        <v>5273</v>
      </c>
      <c r="B140" s="6" t="s">
        <v>18</v>
      </c>
      <c r="C140" s="6">
        <v>3</v>
      </c>
      <c r="D140" s="6" t="s">
        <v>345</v>
      </c>
      <c r="E140" s="5" t="s">
        <v>582</v>
      </c>
      <c r="F140" s="5" t="s">
        <v>585</v>
      </c>
      <c r="G140" s="15">
        <v>15</v>
      </c>
      <c r="H140" s="16">
        <v>10.56</v>
      </c>
      <c r="I140" s="16">
        <f t="shared" si="2"/>
        <v>158.4</v>
      </c>
      <c r="J140" s="24">
        <v>10</v>
      </c>
      <c r="K140" s="24" t="s">
        <v>23</v>
      </c>
      <c r="L140" s="25" t="s">
        <v>23</v>
      </c>
    </row>
    <row r="141" spans="1:12" s="3" customFormat="1" ht="43.5">
      <c r="A141" s="14">
        <v>5273</v>
      </c>
      <c r="B141" s="6" t="s">
        <v>18</v>
      </c>
      <c r="C141" s="6">
        <v>3</v>
      </c>
      <c r="D141" s="6" t="s">
        <v>345</v>
      </c>
      <c r="E141" s="5" t="s">
        <v>582</v>
      </c>
      <c r="F141" s="5" t="s">
        <v>586</v>
      </c>
      <c r="G141" s="15">
        <v>2</v>
      </c>
      <c r="H141" s="16">
        <v>10.56</v>
      </c>
      <c r="I141" s="16">
        <f t="shared" si="2"/>
        <v>21.12</v>
      </c>
      <c r="J141" s="24">
        <v>100</v>
      </c>
      <c r="K141" s="24" t="s">
        <v>23</v>
      </c>
      <c r="L141" s="25" t="s">
        <v>23</v>
      </c>
    </row>
    <row r="142" spans="1:12" s="3" customFormat="1" ht="57.75">
      <c r="A142" s="14">
        <v>5273</v>
      </c>
      <c r="B142" s="6" t="s">
        <v>18</v>
      </c>
      <c r="C142" s="6">
        <v>3</v>
      </c>
      <c r="D142" s="6" t="s">
        <v>345</v>
      </c>
      <c r="E142" s="5" t="s">
        <v>582</v>
      </c>
      <c r="F142" s="5" t="s">
        <v>587</v>
      </c>
      <c r="G142" s="15">
        <v>16</v>
      </c>
      <c r="H142" s="16">
        <v>10.56</v>
      </c>
      <c r="I142" s="16">
        <f t="shared" si="2"/>
        <v>168.96</v>
      </c>
      <c r="J142" s="24">
        <v>20</v>
      </c>
      <c r="K142" s="24" t="s">
        <v>23</v>
      </c>
      <c r="L142" s="25" t="s">
        <v>23</v>
      </c>
    </row>
    <row r="143" spans="1:12" s="3" customFormat="1" ht="43.5">
      <c r="A143" s="18">
        <v>5273</v>
      </c>
      <c r="B143" s="19" t="s">
        <v>18</v>
      </c>
      <c r="C143" s="19">
        <v>3</v>
      </c>
      <c r="D143" s="19" t="s">
        <v>345</v>
      </c>
      <c r="E143" s="20" t="s">
        <v>588</v>
      </c>
      <c r="F143" s="20" t="s">
        <v>589</v>
      </c>
      <c r="G143" s="21">
        <v>1</v>
      </c>
      <c r="H143" s="22">
        <v>65</v>
      </c>
      <c r="I143" s="22">
        <f t="shared" si="2"/>
        <v>65</v>
      </c>
      <c r="J143" s="26">
        <v>25</v>
      </c>
      <c r="K143" s="26" t="s">
        <v>23</v>
      </c>
      <c r="L143" s="27" t="s">
        <v>341</v>
      </c>
    </row>
  </sheetData>
  <mergeCells count="2">
    <mergeCell ref="A4:L4"/>
    <mergeCell ref="D3:I3"/>
  </mergeCells>
  <dataValidations count="1">
    <dataValidation type="list" allowBlank="1" showInputMessage="1" showErrorMessage="1" sqref="L8:L143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3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Amélie Labrie</cp:lastModifiedBy>
  <cp:lastPrinted>2019-03-01T15:45:31Z</cp:lastPrinted>
  <dcterms:created xsi:type="dcterms:W3CDTF">2018-01-12T15:55:21Z</dcterms:created>
  <dcterms:modified xsi:type="dcterms:W3CDTF">2019-03-01T15:46:05Z</dcterms:modified>
</cp:coreProperties>
</file>