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5383_Soudage_haute_pression\1_Révision_2019\Parametre\"/>
    </mc:Choice>
  </mc:AlternateContent>
  <xr:revisionPtr revIDLastSave="0" documentId="13_ncr:1_{9231D8B2-D083-49E8-A844-FF6CAAE46E1D}" xr6:coauthVersionLast="46" xr6:coauthVersionMax="46" xr10:uidLastSave="{00000000-0000-0000-0000-000000000000}"/>
  <bookViews>
    <workbookView xWindow="28680" yWindow="-150" windowWidth="29040" windowHeight="15840" xr2:uid="{03242970-7E47-4670-9C60-B0FC225E22F1}"/>
  </bookViews>
  <sheets>
    <sheet name="MAO" sheetId="3" r:id="rId1"/>
    <sheet name="RM" sheetId="4" r:id="rId2"/>
  </sheets>
  <definedNames>
    <definedName name="_xlnm._FilterDatabase" localSheetId="0" hidden="1">MAO!$A$6:$L$6</definedName>
    <definedName name="_xlnm._FilterDatabase" localSheetId="1" hidden="1">RM!$A$6:$L$6</definedName>
    <definedName name="Z_3490F103_E708_4B0F_8933_87DC94E555AA_.wvu.FilterData" localSheetId="0" hidden="1">MAO!$C$6:$L$111</definedName>
    <definedName name="Z_3490F103_E708_4B0F_8933_87DC94E555AA_.wvu.FilterData" localSheetId="1" hidden="1">RM!$C$6:$L$146</definedName>
    <definedName name="Z_3490F103_E708_4B0F_8933_87DC94E555AA_.wvu.PrintArea" localSheetId="0" hidden="1">MAO!$C$6:$L$111</definedName>
    <definedName name="Z_3490F103_E708_4B0F_8933_87DC94E555AA_.wvu.PrintArea" localSheetId="1" hidden="1">RM!$C$6:$L$146</definedName>
    <definedName name="Z_7A5A272E_1070_4F99_92DD_8980D9F54DCC_.wvu.FilterData" localSheetId="0" hidden="1">MAO!$C$6:$L$111</definedName>
    <definedName name="Z_7A5A272E_1070_4F99_92DD_8980D9F54DCC_.wvu.FilterData" localSheetId="1" hidden="1">RM!$C$6:$L$146</definedName>
    <definedName name="Z_7A5A272E_1070_4F99_92DD_8980D9F54DCC_.wvu.PrintArea" localSheetId="0" hidden="1">MAO!$C$6:$L$111</definedName>
    <definedName name="Z_7A5A272E_1070_4F99_92DD_8980D9F54DCC_.wvu.PrintArea" localSheetId="1" hidden="1">RM!$C$6:$L$146</definedName>
    <definedName name="_xlnm.Print_Area" localSheetId="0">MAO!$A$1:$L$111</definedName>
    <definedName name="_xlnm.Print_Area" localSheetId="1">RM!$A$1:$L$146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3" l="1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D3" i="4" l="1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7" i="3" l="1"/>
</calcChain>
</file>

<file path=xl/sharedStrings.xml><?xml version="1.0" encoding="utf-8"?>
<sst xmlns="http://schemas.openxmlformats.org/spreadsheetml/2006/main" count="1413" uniqueCount="379">
  <si>
    <t>Programme</t>
  </si>
  <si>
    <t>Catégorie</t>
  </si>
  <si>
    <t xml:space="preserve">Article </t>
  </si>
  <si>
    <t xml:space="preserve">Description </t>
  </si>
  <si>
    <t xml:space="preserve">Quantité </t>
  </si>
  <si>
    <t>Coût unitaire 
(Hors taxes)</t>
  </si>
  <si>
    <t xml:space="preserve">Durée de vie </t>
  </si>
  <si>
    <t>Compétence principale</t>
  </si>
  <si>
    <t xml:space="preserve">Local </t>
  </si>
  <si>
    <t>-</t>
  </si>
  <si>
    <t>Nom de catégorie</t>
  </si>
  <si>
    <t>Coût total</t>
  </si>
  <si>
    <t>LISTE COMPLÈTE DU MOBILIER, APPAREILLAGE ET OUTILLAGE QUE LE CSS DOIT POSSÉDER POUR OFFRIR LE PROGRAMME D'ÉTUDES</t>
  </si>
  <si>
    <t>Mobilier</t>
  </si>
  <si>
    <t>Appareillage et outillage</t>
  </si>
  <si>
    <t>Nom du programme</t>
  </si>
  <si>
    <t>Poubelle</t>
  </si>
  <si>
    <t>Pince</t>
  </si>
  <si>
    <t>Brosse</t>
  </si>
  <si>
    <t>Papier</t>
  </si>
  <si>
    <t>Durée de vie (%)</t>
  </si>
  <si>
    <t>LISTE COMPLÈTE DES RESSOURCES MATÉRIELLES QUE LE CSS DOIT POSSÉDER POUR OFFRIR LE PROGRAMME D'ÉTUDES</t>
  </si>
  <si>
    <t>Ressource matérielle</t>
  </si>
  <si>
    <t>ASP 5383 - Soudage haute-pression</t>
  </si>
  <si>
    <t>Soudage haute-pression</t>
  </si>
  <si>
    <t xml:space="preserve">Armoire </t>
  </si>
  <si>
    <t>En métal, avec serrure</t>
  </si>
  <si>
    <t>Bac à déchets</t>
  </si>
  <si>
    <t>Chalumeau coupeur</t>
  </si>
  <si>
    <t>Manuel</t>
  </si>
  <si>
    <t>Établi</t>
  </si>
  <si>
    <t>60 cm X 180 cm</t>
  </si>
  <si>
    <t>Extincteur</t>
  </si>
  <si>
    <t>Machine à couper et à chanfreiner les tuyaux</t>
  </si>
  <si>
    <t>Rotative avec le procédé OFC, chalumeau coupeur, support
avec chaîne, pour tuyaux de 3" à 8"  et un de 6" à 12" + une toche droite</t>
  </si>
  <si>
    <t xml:space="preserve">Machine à essai destructif </t>
  </si>
  <si>
    <t>Pliage</t>
  </si>
  <si>
    <t>Masque à souder</t>
  </si>
  <si>
    <t>Avec vitre de 50 mm X 100 mm</t>
  </si>
  <si>
    <t>Meuleuse</t>
  </si>
  <si>
    <t>Pour l'affûtage des électrodes de tungstène avec meules</t>
  </si>
  <si>
    <t>Fixe, 250 mm</t>
  </si>
  <si>
    <t>Mini-meuleuse portative</t>
  </si>
  <si>
    <t>Électrique, avec disque de 125 mm, capacité de 10 000 tours/min.</t>
  </si>
  <si>
    <t>Pelle carrée</t>
  </si>
  <si>
    <t/>
  </si>
  <si>
    <t>Poste de coupage au plasma</t>
  </si>
  <si>
    <t>Capacité de 15 mm, avec accessoires</t>
  </si>
  <si>
    <t>P-Wave(28000$) Pipe Worx (21000$) taux de change variable</t>
  </si>
  <si>
    <t>Poste mobile de coupage au gaz (OFC)</t>
  </si>
  <si>
    <t>Avec accessoires</t>
  </si>
  <si>
    <t>Rideau</t>
  </si>
  <si>
    <t>Transparent et teinté</t>
  </si>
  <si>
    <t>Support à balai</t>
  </si>
  <si>
    <t>Mural</t>
  </si>
  <si>
    <t>Support à tuyaux</t>
  </si>
  <si>
    <t>Table de coupage</t>
  </si>
  <si>
    <t>90 cm X 300 cm</t>
  </si>
  <si>
    <t>Table de soudage à l'arc</t>
  </si>
  <si>
    <t>Avec positionneur, 60 cm X 90 cm</t>
  </si>
  <si>
    <t>Trépied</t>
  </si>
  <si>
    <t>Pour la tuyauterie, avec étaux à chaîne</t>
  </si>
  <si>
    <t>Trousse de premiers soins</t>
  </si>
  <si>
    <t>Chanfreineuse à tuyau mécanique (pneumatique, hydraulique)</t>
  </si>
  <si>
    <t>Prise de masse rotative (Rotary Earth clamp)</t>
  </si>
  <si>
    <t>Banc à tuyaux ajustable (banc pipefitter ajustable)</t>
  </si>
  <si>
    <t>Harnais de sécurité (S-M-L-XL)</t>
  </si>
  <si>
    <t>Référence TENAQUIP</t>
  </si>
  <si>
    <t>Système d'inertage, kit de dame "bouchon" pour purge 4 à 6"</t>
  </si>
  <si>
    <t>Marqueur de contour</t>
  </si>
  <si>
    <t>Système d'inertage, kit de dame "bouchon" pour purge 2 à 4"</t>
  </si>
  <si>
    <t>Échafaud à rosette</t>
  </si>
  <si>
    <t>2 sections complètes</t>
  </si>
  <si>
    <t>Échafaud tubulaire</t>
  </si>
  <si>
    <t>Casque de sécurité pour soudeur</t>
  </si>
  <si>
    <t>Enrouleurs- Dérouleurs (Yo-yo)</t>
  </si>
  <si>
    <t>Aligneur de bride</t>
  </si>
  <si>
    <t>Niveau 9" pour bride</t>
  </si>
  <si>
    <t>Diffuseur de gaz pour torche GTAW</t>
  </si>
  <si>
    <t>Pince en "C" de 11" (vise-grip)</t>
  </si>
  <si>
    <t>Bande de traçage (Rap-Arround)</t>
  </si>
  <si>
    <t>Ruban à mesurer 3/4" x 16' (métrique, impérial) en métal</t>
  </si>
  <si>
    <t>clé à molette 12"</t>
  </si>
  <si>
    <t>compas pointe sèche</t>
  </si>
  <si>
    <t>cordon de rallonge 10' fil 16-3</t>
  </si>
  <si>
    <t>Lampe de poche avec pile 3 A</t>
  </si>
  <si>
    <t>Pince pour le soudage GMAW et FCAW</t>
  </si>
  <si>
    <t>coupe-boulon 8"</t>
  </si>
  <si>
    <t>Équerre de charpente 2" x 24" long</t>
  </si>
  <si>
    <t>Lime demi-ronde, semi-douce 12" avec poignée</t>
  </si>
  <si>
    <t>Marteau à panne ronde (32 onces)</t>
  </si>
  <si>
    <t>10 ensembles</t>
  </si>
  <si>
    <t>Coin d'assemblage 3"</t>
  </si>
  <si>
    <t>Fausse équerre de 8"</t>
  </si>
  <si>
    <t>Ligne de vie</t>
  </si>
  <si>
    <t>Miroir pour tuyau 1" de diam</t>
  </si>
  <si>
    <t>Mousqueton 4"</t>
  </si>
  <si>
    <t>Barrure multiple (cadenassage)</t>
  </si>
  <si>
    <t>Positionneur électrique (vitesse variable) avec prise pour tuyau de 50 à 200mm de diam</t>
  </si>
  <si>
    <t>Meuleuse papier sablé 406mm Ø</t>
  </si>
  <si>
    <t>Rouleau portatif électrique (vitesse variable)</t>
  </si>
  <si>
    <t>Serre en C ajustable de 12 " lg</t>
  </si>
  <si>
    <t>Équerre combinée de 12" en métal graduée au 16e (rapporteur + équerre de centre)</t>
  </si>
  <si>
    <t>Serre en C ajustable de 24" lg</t>
  </si>
  <si>
    <t>Pince en "C" à bout pivotant de 11"</t>
  </si>
  <si>
    <t>(botteuse 14") pour disque 355mmØ</t>
  </si>
  <si>
    <t>Serre en C ajustable de 36" lg</t>
  </si>
  <si>
    <t>Niveau 48"</t>
  </si>
  <si>
    <t>Niveau 24 "</t>
  </si>
  <si>
    <t>Kit de poinçon chiffre</t>
  </si>
  <si>
    <t>8mm</t>
  </si>
  <si>
    <t>Kit de poinçon lettre</t>
  </si>
  <si>
    <t>Ordinateur portable</t>
  </si>
  <si>
    <t>Tablette numérique</t>
  </si>
  <si>
    <t>À la disposition des élèves dans l'atelier, visionnement, équipement, plan tuyauterie, suivi exercices, etc.</t>
  </si>
  <si>
    <t>Échafaud à cadre métallique (5' x 5')</t>
  </si>
  <si>
    <t>Jauge</t>
  </si>
  <si>
    <t>Pour le soudage, par ensemble</t>
  </si>
  <si>
    <t>À serre collet, pour boyau</t>
  </si>
  <si>
    <t>Volume</t>
  </si>
  <si>
    <t>Par ensemble, bibliothèque pour les élèves et les enseignants</t>
  </si>
  <si>
    <t>Marteau à piqueur (à flux)</t>
  </si>
  <si>
    <t>Poinçon à centrer 4" de lg x 3/32!</t>
  </si>
  <si>
    <t>Porte de craie pour pierre à savon</t>
  </si>
  <si>
    <t>Torche ARC-AIR</t>
  </si>
  <si>
    <t>Pistolet infrarouge pour température</t>
  </si>
  <si>
    <t>Burin</t>
  </si>
  <si>
    <t>25 mm X 200 mm (ciseau à froid)</t>
  </si>
  <si>
    <t>3 À 11</t>
  </si>
  <si>
    <t>3 à 11</t>
  </si>
  <si>
    <t>2 et 11</t>
  </si>
  <si>
    <t>7 et 8</t>
  </si>
  <si>
    <t>6-7- et 8</t>
  </si>
  <si>
    <t>3-6-9-11</t>
  </si>
  <si>
    <t>1 à 11</t>
  </si>
  <si>
    <t>Logiciel logitrace</t>
  </si>
  <si>
    <t>Accouplement</t>
  </si>
  <si>
    <t>Rapide, pour l'acétylène</t>
  </si>
  <si>
    <t>Rapide, pour l'oxygène</t>
  </si>
  <si>
    <t>Acétylène</t>
  </si>
  <si>
    <t>Cylindre de 10,81 mètres cubes</t>
  </si>
  <si>
    <t>Argon</t>
  </si>
  <si>
    <t>Cylindre de 9,15 mètres cubes</t>
  </si>
  <si>
    <t>Argon/CO2</t>
  </si>
  <si>
    <t>Baguette d'apport</t>
  </si>
  <si>
    <t>En acier, 1,6 mm, quantité en kg</t>
  </si>
  <si>
    <t>En acier inoxydable, E308L-16, 2,4 mm, quantité en kg</t>
  </si>
  <si>
    <t>En acier inoxydable, E308L-16, 1,6 mm, quantité en kg</t>
  </si>
  <si>
    <t>En acier, 3,2 mm, quantité en kg</t>
  </si>
  <si>
    <t>En acier, 2,4 mm, quantité en kg</t>
  </si>
  <si>
    <t>Bande anti-transpirante</t>
  </si>
  <si>
    <t>Pour masque à souder</t>
  </si>
  <si>
    <t>Barre</t>
  </si>
  <si>
    <t>D'acier doux, 9,6 mm X 203,2 mm X 6096 mm</t>
  </si>
  <si>
    <t>Bobine</t>
  </si>
  <si>
    <t>De fil fourré, en acier doux, 10 kg
E4801T-9CH, 1,2 mm</t>
  </si>
  <si>
    <t>Boléro</t>
  </si>
  <si>
    <t>En cuir</t>
  </si>
  <si>
    <t>Pour les oreilles, boîte de 12</t>
  </si>
  <si>
    <t>Boyau à air</t>
  </si>
  <si>
    <t>9,6 mm de diamètre X 10 m</t>
  </si>
  <si>
    <t>Boyau jumelé</t>
  </si>
  <si>
    <t>Pour l'oxygène et l'acétylène
6,4 mm de diamètre
Quantité en mètre</t>
  </si>
  <si>
    <t>En acier</t>
  </si>
  <si>
    <t>En acier inoxydable</t>
  </si>
  <si>
    <t>Buse</t>
  </si>
  <si>
    <t>Pour soudage GMAW et FCAW</t>
  </si>
  <si>
    <t>Buse no 5#, 7# et 10#</t>
  </si>
  <si>
    <t>De céramique, de différents diamètres, pour le soudage GTAW</t>
  </si>
  <si>
    <t>Chapeau court (capuchon)</t>
  </si>
  <si>
    <t>Pour poignée GTAW</t>
  </si>
  <si>
    <t xml:space="preserve">Pour oxygène </t>
  </si>
  <si>
    <t>Code</t>
  </si>
  <si>
    <t>Ansi B31.1, Power piping</t>
  </si>
  <si>
    <t>ANSI B31.3, Process piping</t>
  </si>
  <si>
    <t>ASME Boiler and Pressure Vessel, Section IX</t>
  </si>
  <si>
    <t>Collet de serrage</t>
  </si>
  <si>
    <t>Pour poignée GTAW
2,4 mm, 3,2 mm</t>
  </si>
  <si>
    <t>Craie</t>
  </si>
  <si>
    <t>À métal, par boîte</t>
  </si>
  <si>
    <t>Disque abrasif</t>
  </si>
  <si>
    <t>Pour meulage et coupage, 125 mm x 2,4mm épais (3/32")</t>
  </si>
  <si>
    <t>Pour coupage, 125 mm de diamètre x 1,6mm (1/16")</t>
  </si>
  <si>
    <t>Disque de coupage</t>
  </si>
  <si>
    <t>350 mm, de diamètre pour tronçonneuse</t>
  </si>
  <si>
    <t>Électrode</t>
  </si>
  <si>
    <t>De tungstène, thorié 2 % ou cérium, 2,4 mm (3/32")</t>
  </si>
  <si>
    <t>De tungstène, thorié 2 % ou cérium, 3,2 mm (1/8")</t>
  </si>
  <si>
    <t>De tungstène, thorié 2 % ou cérium, 1,6 mm (1/16")</t>
  </si>
  <si>
    <t>Énergie électrique 660v (mâle, femelle)</t>
  </si>
  <si>
    <t>Pour les postes de soudage à l'arc électrique et pour plasma</t>
  </si>
  <si>
    <t>Ensemble de réparation</t>
  </si>
  <si>
    <t>GMAW et FCAW</t>
  </si>
  <si>
    <t>GTAW</t>
  </si>
  <si>
    <t>OFC</t>
  </si>
  <si>
    <t>Entretien</t>
  </si>
  <si>
    <t>Poste de soudage et de coupage au gaz</t>
  </si>
  <si>
    <t>Gant</t>
  </si>
  <si>
    <t>Pour soudage GTAW</t>
  </si>
  <si>
    <t>Pour soudage, SMAW</t>
  </si>
  <si>
    <t>D'utilité, pour manutention</t>
  </si>
  <si>
    <t>Boîte de 10 kg</t>
  </si>
  <si>
    <t>Huile</t>
  </si>
  <si>
    <t>De coupe, à diluer avec de l'eau,
100 litres</t>
  </si>
  <si>
    <t>Lame</t>
  </si>
  <si>
    <t>De scie à ruban circulaire</t>
  </si>
  <si>
    <t>Liquide</t>
  </si>
  <si>
    <t>Anti-projection, pulvérisateur</t>
  </si>
  <si>
    <t>Liquide pénétrant</t>
  </si>
  <si>
    <t>Par ensemble</t>
  </si>
  <si>
    <t>Savon liquide, gallon</t>
  </si>
  <si>
    <t>Lunettes de sécurité</t>
  </si>
  <si>
    <t>Manche de lime</t>
  </si>
  <si>
    <t>N° 4</t>
  </si>
  <si>
    <t>Pour oxygène</t>
  </si>
  <si>
    <t>Pour acétylène</t>
  </si>
  <si>
    <t>Marqueur</t>
  </si>
  <si>
    <t>À métal, crayon peinture et autres</t>
  </si>
  <si>
    <t>Meule</t>
  </si>
  <si>
    <t>Pour meuleuse fixe, 355 mm X 37,5 mm, moyen</t>
  </si>
  <si>
    <t>Pour meuleuse fixe, 200 mm X 25 mm, fin</t>
  </si>
  <si>
    <t>À dessin, feuille de 212 mm X 275 mm
Boîte</t>
  </si>
  <si>
    <t>D'émeri, grains fin et médium</t>
  </si>
  <si>
    <t>Photocopie</t>
  </si>
  <si>
    <t>Divers, par ensemble</t>
  </si>
  <si>
    <t>Pierre</t>
  </si>
  <si>
    <t>À briquet, par boîte de 6</t>
  </si>
  <si>
    <t>Pinceau</t>
  </si>
  <si>
    <t>Tout usage, SOMM et 75 mm</t>
  </si>
  <si>
    <t>Préparation des pièces</t>
  </si>
  <si>
    <t>usinage externe pour préparation de tuyaux (prix variable selon QTÉ)</t>
  </si>
  <si>
    <t>Raccord</t>
  </si>
  <si>
    <t>Pour boyaux, par ensemble</t>
  </si>
  <si>
    <t>Reprographie</t>
  </si>
  <si>
    <t>Notes technologiques et guides d'apprentissage</t>
  </si>
  <si>
    <t>Ruban adhésif</t>
  </si>
  <si>
    <t>À masquer 2" de large pour la purge, aluminium</t>
  </si>
  <si>
    <t>D'électricien</t>
  </si>
  <si>
    <t>Sarrau</t>
  </si>
  <si>
    <t>Location et nettoyage, pour enseignants</t>
  </si>
  <si>
    <t>Tampon aluminisé</t>
  </si>
  <si>
    <t>Alumnisé, protecteur de gants</t>
  </si>
  <si>
    <t>Tête</t>
  </si>
  <si>
    <t>Diffuseur, GMAW</t>
  </si>
  <si>
    <t>Tête de coupe</t>
  </si>
  <si>
    <t>Pour oxycoupage, numéros 00, 0, 1 et 2</t>
  </si>
  <si>
    <t>Visière</t>
  </si>
  <si>
    <t>À bande réglable</t>
  </si>
  <si>
    <t>Vitre</t>
  </si>
  <si>
    <t>Blanche, pour lunettes de sécurité</t>
  </si>
  <si>
    <t>Claire, pour le soudage à l'arc
50 mm X 112,5 mm</t>
  </si>
  <si>
    <t>Teintée, pour le soudage à l'arc
Numéros 10 et 12, 50 mm X 112,5 mm</t>
  </si>
  <si>
    <t>E4918, 3,2 mm, quantité en kg (1/8")</t>
  </si>
  <si>
    <t>Tuyau en acier inoxydable</t>
  </si>
  <si>
    <t>4" sch 10 x 20' de long (152 mmx 3mm épais)</t>
  </si>
  <si>
    <t>E4918, 2,4 mm, quantité en kg (3/32")</t>
  </si>
  <si>
    <t>Tuyau en acier doux</t>
  </si>
  <si>
    <t>8" sch 80 x 21' de long (203mm x 13mm épais)</t>
  </si>
  <si>
    <t>Fil de soudage GMAW (rouleau)</t>
  </si>
  <si>
    <t>ER-316-L (0,035") acier inoxydable, rouleau de 11.36 kg</t>
  </si>
  <si>
    <t>6" sch 80 x 21' de long (152 mmx 11mm épais)</t>
  </si>
  <si>
    <t>E316L-16, 3,2 mm, quantité en kg (1/8")</t>
  </si>
  <si>
    <t>ER-49 S-6 (0,035") acier doux, rouleau de 20kg</t>
  </si>
  <si>
    <t>E316L-16, 2,4 mm, quantité en kg (3/32")</t>
  </si>
  <si>
    <t>2" sch 160 x 20' de long (51 mm x 8,7mm épais)</t>
  </si>
  <si>
    <t>6" sch 40 x 21' de long (152mm x 6mm épais)</t>
  </si>
  <si>
    <t>E316L-16, 2 mm, quantité en kg (5/64")</t>
  </si>
  <si>
    <t>Fil de soudage FCAW (rouleau)</t>
  </si>
  <si>
    <t>E491-T-1 (0,045") acier doux, rouleau de 15 kg</t>
  </si>
  <si>
    <t>E309L-, 2,4 mm, quantité en kg (3/32")</t>
  </si>
  <si>
    <t>Baguette de soudage GTAW (Tig)</t>
  </si>
  <si>
    <t>ER-316-L (3/32" de diam) acier inoxydable</t>
  </si>
  <si>
    <t>4" sch 40 x 21' de long (102  mm x 6mm épais)</t>
  </si>
  <si>
    <t>E4311, 2,4 mm, quantité en kg (3/32")</t>
  </si>
  <si>
    <t>E309L-, 2 mm, quantité en kg (5/64")</t>
  </si>
  <si>
    <t>4" sch 80 x 21' de long (102 mm x 8,5mm épais)</t>
  </si>
  <si>
    <t>Brosse d'acier rotative torsadée de 5" de diam pour meuleuse</t>
  </si>
  <si>
    <t>E4310, 3,2 mm, quantité en kg (1/8")</t>
  </si>
  <si>
    <t>E4310, 2,4 mm, quantité en kg (3/32")</t>
  </si>
  <si>
    <t>ER-316-L (1/16" de diam) acier inoxydable</t>
  </si>
  <si>
    <t>Électrode plasma</t>
  </si>
  <si>
    <t>Pièce consumable torche plasma</t>
  </si>
  <si>
    <t>E4311, 3,2 mm, quantité en kg (1/8")</t>
  </si>
  <si>
    <t>ER-316-L (1/8" de diam) acier inoxydable</t>
  </si>
  <si>
    <t>ER- 49 S-3 (1/8" de diam) acier doux</t>
  </si>
  <si>
    <t>Bouclier plasma</t>
  </si>
  <si>
    <t>Gaine</t>
  </si>
  <si>
    <t>0,035 GMAW pour acier doux</t>
  </si>
  <si>
    <t>0,35 GMAW pour acier inoxydable</t>
  </si>
  <si>
    <t>0,45 FCAW pour acier doux</t>
  </si>
  <si>
    <t>Tuyère plasma</t>
  </si>
  <si>
    <t>ER- 49 S-3 (1/16" de diam) acier doux</t>
  </si>
  <si>
    <t>ER- 49 S-3 (3/32" de diam) acier doux</t>
  </si>
  <si>
    <t xml:space="preserve">Tube de contact </t>
  </si>
  <si>
    <t xml:space="preserve">0,035 GMAW </t>
  </si>
  <si>
    <t>0,045 FCAW</t>
  </si>
  <si>
    <t>À masquer 2" de large pour la purge</t>
  </si>
  <si>
    <t>Visière transparente (avec support de tête)</t>
  </si>
  <si>
    <t>Crayon thermique</t>
  </si>
  <si>
    <t>350° F</t>
  </si>
  <si>
    <t>Gel anti-projection (anti-spatter) 16 oz</t>
  </si>
  <si>
    <t>Chapeau long conventionnel</t>
  </si>
  <si>
    <t>10 mm X 200 mm</t>
  </si>
  <si>
    <t>Nettoyeur à buse en aiguille #6 à 26#</t>
  </si>
  <si>
    <t>Galet d'entraînement</t>
  </si>
  <si>
    <t>Jeu de 4 galets 0,9mm rainuré en V</t>
  </si>
  <si>
    <t>6" sch 40 x 20' de long (152 mmx 7mm épais)</t>
  </si>
  <si>
    <t>6" sch 10 x 20' de long (152 mmx 3,4mm épais)</t>
  </si>
  <si>
    <t>ER-316-L (0,035") acier inoxydable, rouleau de 20kg</t>
  </si>
  <si>
    <t xml:space="preserve">4" sch 80 x 21' de long </t>
  </si>
  <si>
    <t xml:space="preserve">2" sch 40 x 21' de long </t>
  </si>
  <si>
    <t>Tuyau en acier inoxydable 316-L</t>
  </si>
  <si>
    <t xml:space="preserve">6" sch 40 x 21' de long </t>
  </si>
  <si>
    <t xml:space="preserve">8" sch 10 x 21' de long </t>
  </si>
  <si>
    <t>Bride coulissante</t>
  </si>
  <si>
    <t>Bride coulissante (slip-on fleng) 4"Ø 150 lbs 8 trous</t>
  </si>
  <si>
    <t>Bride coulissante (slip-on fleng) 4"Ø 300 lbs 8 trous</t>
  </si>
  <si>
    <t>Coude 90°</t>
  </si>
  <si>
    <t>Coude 90° 4" sch 80 rayon court (acier doux)</t>
  </si>
  <si>
    <t>Coude 90°  4 " sch 40 rayon long (acier doux)</t>
  </si>
  <si>
    <t>Coude 45°</t>
  </si>
  <si>
    <t>Coude 45°  4"sch 80 rayon long (acier doux)</t>
  </si>
  <si>
    <t xml:space="preserve">TÉ </t>
  </si>
  <si>
    <t>Té  4" sch 80 (acier doux)</t>
  </si>
  <si>
    <t>2 à 11</t>
  </si>
  <si>
    <t xml:space="preserve"> 6 à 8</t>
  </si>
  <si>
    <t>9 et 10</t>
  </si>
  <si>
    <t>3,4,5,6 et 11</t>
  </si>
  <si>
    <t>9,10 et 11</t>
  </si>
  <si>
    <t xml:space="preserve">3-4-5-6-9 et 11 </t>
  </si>
  <si>
    <t>3-4-5-6-9</t>
  </si>
  <si>
    <t>Adaptateur fibre métal pour casque de sécurité et masque de soudeur</t>
  </si>
  <si>
    <t>Boitier de verrouillage</t>
  </si>
  <si>
    <t>Chanfreineuse à tuyau mécanique (électrique) (ex.: Ridgid B-500)</t>
  </si>
  <si>
    <t>Coffre d'outils 3 tiroirs sur roulettes (ex.: base de mécanicien rouge)</t>
  </si>
  <si>
    <t>2 sections, croisillons, patte et madrier</t>
  </si>
  <si>
    <t>Écran protecteur (toile) 5' x 8'</t>
  </si>
  <si>
    <t>Élingue, sangle synthétique 24"</t>
  </si>
  <si>
    <t>Élingue, sangle synthétique 36"</t>
  </si>
  <si>
    <t>Élingue, sangle synthétique 48"</t>
  </si>
  <si>
    <t>Élingues métalliques 24"</t>
  </si>
  <si>
    <t>Élingues métalliques 36"</t>
  </si>
  <si>
    <t>Équerre à tuyau à charpente ( avec degré ajustable pour bride)</t>
  </si>
  <si>
    <t>Équerre à tuyau ajustable 12"</t>
  </si>
  <si>
    <t>Équerre pour bride</t>
  </si>
  <si>
    <t>Kit de tournevis (plat, carré, étoile)</t>
  </si>
  <si>
    <t>Levier 18" (barre à clous)</t>
  </si>
  <si>
    <t>Longe de soudeur (absorbeur d'énergie)</t>
  </si>
  <si>
    <t>Automatique, procédé OAC, vitesse var., chal. coupeur, mandrin, soupape magn., cric d'ajustement. (ex.: watts)</t>
  </si>
  <si>
    <t>Papier sablé auto-collant pour chanfreiner les tuyaux</t>
  </si>
  <si>
    <t>Niveau à bulle universel pour bride</t>
  </si>
  <si>
    <t>Niveau à bulle universelle pour poinçonner un tuyau (centering head)</t>
  </si>
  <si>
    <t>Niveau aimanté en métal de 9" lg</t>
  </si>
  <si>
    <t>Avec environnement Windows, Word, Excel, logitrace et connexion internet</t>
  </si>
  <si>
    <t>Pince à chaîne 24" (vise-grip)</t>
  </si>
  <si>
    <t>Pince-étau de 10" (vise-grip)</t>
  </si>
  <si>
    <t xml:space="preserve">Power Wave advence ou Miller Pipe Worx (cela inclut le dévidoir double, poignée GMAW et porte électrode et quincaillerie) </t>
  </si>
  <si>
    <t>Rouleau manuel sur trépied (ajustable)</t>
  </si>
  <si>
    <t>Station de verrouillage (4 cadenas)</t>
  </si>
  <si>
    <t>Support aimanté à usage multiple 4" x 4"</t>
  </si>
  <si>
    <t>Tronçonneuse</t>
  </si>
  <si>
    <t>Allumoir de 8" avec pierre filetée</t>
  </si>
  <si>
    <t xml:space="preserve">Baguette d'apport </t>
  </si>
  <si>
    <t>Bouchon antibruit</t>
  </si>
  <si>
    <t>Bride coulissante 2</t>
  </si>
  <si>
    <t>Clapet Par flamme (antiretour)</t>
  </si>
  <si>
    <t>Pour meulage, 125 mm de diamètre 6,4mm épais (1/4")</t>
  </si>
  <si>
    <t>Pour sablage, disque de plastique avec papier sablé de 125 mm de diamètre</t>
  </si>
  <si>
    <t>Électrode  de carbone (arc-air) 6mm et 10 mmØ</t>
  </si>
  <si>
    <t>De carbone, de différents diamètres, par boîte</t>
  </si>
  <si>
    <t>Jeu  de 4 galets 1,2mm dentelé (moleté)</t>
  </si>
  <si>
    <t>Guenille</t>
  </si>
  <si>
    <t>pour développement de tuyau</t>
  </si>
  <si>
    <t>Lubrifiant (pour test d'étanchéité)</t>
  </si>
  <si>
    <t>Avec protecteur latéral</t>
  </si>
  <si>
    <t>Manodétendeur-débitmètre</t>
  </si>
  <si>
    <t>Pour porte-électrode, SMAW</t>
  </si>
  <si>
    <t>Tube de contact</t>
  </si>
  <si>
    <t>Visière teintée no 5|# (avec support de tête)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</si>
</sst>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1">
    <font>
      <sz val="12"/>
      <color theme="1"/>
      <name val="TimesNewRoman"/>
      <family val="2"/>
    </font>
    <font>
      <sz val="11"/>
      <color theme="1"/>
      <name val="Calibri"/>
      <family val="2"/>
      <scheme val="minor"/>
    </font>
    <font>
      <sz val="12"/>
      <color theme="1"/>
      <name val="TimesNewRoman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TimesNewRoman"/>
      <family val="2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44" fontId="5" fillId="2" borderId="0" xfId="0" applyNumberFormat="1" applyFont="1" applyFill="1" applyBorder="1" applyAlignment="1">
      <alignment horizontal="center" vertical="center" wrapText="1"/>
    </xf>
    <xf numFmtId="44" fontId="5" fillId="2" borderId="0" xfId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4" fontId="6" fillId="0" borderId="1" xfId="1" applyFont="1" applyFill="1" applyBorder="1" applyAlignment="1">
      <alignment vertical="center"/>
    </xf>
    <xf numFmtId="44" fontId="6" fillId="0" borderId="1" xfId="1" applyFont="1" applyFill="1" applyBorder="1" applyAlignment="1">
      <alignment horizontal="center" vertical="center"/>
    </xf>
    <xf numFmtId="44" fontId="6" fillId="0" borderId="1" xfId="1" applyFont="1" applyFill="1" applyBorder="1" applyAlignment="1"/>
    <xf numFmtId="44" fontId="6" fillId="0" borderId="1" xfId="1" applyFont="1" applyFill="1" applyBorder="1" applyAlignment="1">
      <alignment vertical="center" wrapText="1"/>
    </xf>
    <xf numFmtId="44" fontId="6" fillId="0" borderId="1" xfId="1" applyFont="1" applyFill="1" applyBorder="1" applyAlignment="1" applyProtection="1">
      <alignment wrapText="1"/>
    </xf>
    <xf numFmtId="44" fontId="3" fillId="0" borderId="0" xfId="1" applyFont="1" applyAlignment="1">
      <alignment horizontal="right"/>
    </xf>
    <xf numFmtId="0" fontId="5" fillId="2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2" applyFont="1" applyFill="1" applyBorder="1" applyAlignment="1" applyProtection="1">
      <alignment horizontal="left" wrapText="1"/>
    </xf>
    <xf numFmtId="0" fontId="6" fillId="0" borderId="1" xfId="3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2" applyNumberFormat="1" applyFont="1" applyFill="1" applyBorder="1" applyAlignment="1" applyProtection="1">
      <alignment horizontal="center" wrapText="1"/>
    </xf>
    <xf numFmtId="0" fontId="6" fillId="0" borderId="1" xfId="2" applyFont="1" applyFill="1" applyBorder="1" applyAlignment="1" applyProtection="1">
      <alignment horizontal="center" wrapText="1"/>
    </xf>
    <xf numFmtId="16" fontId="6" fillId="0" borderId="1" xfId="0" quotePrefix="1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wrapText="1"/>
    </xf>
    <xf numFmtId="0" fontId="3" fillId="0" borderId="0" xfId="0" applyFont="1"/>
    <xf numFmtId="44" fontId="7" fillId="0" borderId="0" xfId="1" applyFont="1" applyAlignment="1">
      <alignment vertical="center"/>
    </xf>
    <xf numFmtId="0" fontId="6" fillId="0" borderId="1" xfId="1" applyNumberFormat="1" applyFont="1" applyFill="1" applyBorder="1" applyAlignment="1">
      <alignment horizont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 applyProtection="1">
      <alignment horizontal="center" wrapText="1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6" fillId="0" borderId="1" xfId="2" applyFont="1" applyFill="1" applyBorder="1" applyAlignment="1" applyProtection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1" xfId="2" applyFont="1" applyFill="1" applyBorder="1" applyAlignment="1">
      <alignment horizontal="center" wrapText="1"/>
    </xf>
    <xf numFmtId="0" fontId="6" fillId="0" borderId="2" xfId="2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/>
    </xf>
    <xf numFmtId="0" fontId="3" fillId="0" borderId="0" xfId="0" applyFont="1" applyBorder="1"/>
    <xf numFmtId="0" fontId="6" fillId="0" borderId="1" xfId="4" applyFont="1" applyFill="1" applyBorder="1" applyAlignment="1">
      <alignment horizontal="left" wrapText="1"/>
    </xf>
    <xf numFmtId="0" fontId="6" fillId="0" borderId="2" xfId="0" applyNumberFormat="1" applyFont="1" applyFill="1" applyBorder="1" applyAlignment="1" applyProtection="1">
      <alignment horizontal="center" wrapText="1"/>
    </xf>
    <xf numFmtId="0" fontId="6" fillId="0" borderId="2" xfId="0" applyNumberFormat="1" applyFont="1" applyFill="1" applyBorder="1" applyAlignment="1" applyProtection="1">
      <alignment horizontal="left" wrapText="1"/>
    </xf>
    <xf numFmtId="44" fontId="6" fillId="0" borderId="2" xfId="0" applyNumberFormat="1" applyFont="1" applyFill="1" applyBorder="1" applyAlignment="1"/>
    <xf numFmtId="0" fontId="6" fillId="0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5">
    <cellStyle name="Monétaire" xfId="1" builtinId="4"/>
    <cellStyle name="Normal" xfId="0" builtinId="0"/>
    <cellStyle name="Normal 2" xfId="3" xr:uid="{268B0FB7-6340-460D-B555-9B480A6282F7}"/>
    <cellStyle name="Normal_Feuil1" xfId="2" xr:uid="{F4AA0EB7-5FB4-44BA-AE8C-810F6468C75D}"/>
    <cellStyle name="Normal_RM" xfId="4" xr:uid="{4E320E34-C1CC-4FD6-81EB-4E1D6C5B43E1}"/>
  </cellStyles>
  <dxfs count="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4" formatCode="_ * #,##0.00_)\ &quot;$&quot;_ ;_ * \(#,##0.00\)\ &quot;$&quot;_ ;_ * &quot;-&quot;??_)\ &quot;$&quot;_ ;_ @_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4" formatCode="_ * #,##0.00_)\ &quot;$&quot;_ ;_ * \(#,##0.00\)\ &quot;$&quot;_ ;_ * &quot;-&quot;??_)\ &quot;$&quot;_ ;_ @_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4" formatCode="_ * #,##0.00_)\ &quot;$&quot;_ ;_ * \(#,##0.00\)\ &quot;$&quot;_ ;_ * &quot;-&quot;??_)\ &quot;$&quot;_ ;_ @_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4" formatCode="_ * #,##0.00_)\ &quot;$&quot;_ ;_ * \(#,##0.00\)\ &quot;$&quot;_ ;_ * &quot;-&quot;??_)\ &quot;$&quot;_ ;_ @_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291306</xdr:colOff>
      <xdr:row>0</xdr:row>
      <xdr:rowOff>95250</xdr:rowOff>
    </xdr:from>
    <xdr:to>
      <xdr:col>1</xdr:col>
      <xdr:colOff>1515268</xdr:colOff>
      <xdr:row>4</xdr:row>
      <xdr:rowOff>72231</xdr:rowOff>
    </xdr:to>
    <xdr:pic>
      <xdr:nvPicPr>
        <xdr:cNvPr id="2" name="Image 1" descr="http://www.education.gouv.qc.ca/fileadmin/PIV/MEQ_w3_couleur.png">
          <a:extLst>
            <a:ext uri="{FF2B5EF4-FFF2-40B4-BE49-F238E27FC236}">
              <a16:creationId xmlns:a16="http://schemas.microsoft.com/office/drawing/2014/main" id="{2868909F-7024-4740-B2C0-9A1A2285B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306" y="95250"/>
          <a:ext cx="2509837" cy="858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220663</xdr:colOff>
      <xdr:row>0</xdr:row>
      <xdr:rowOff>11907</xdr:rowOff>
    </xdr:from>
    <xdr:to>
      <xdr:col>1</xdr:col>
      <xdr:colOff>1438275</xdr:colOff>
      <xdr:row>3</xdr:row>
      <xdr:rowOff>212726</xdr:rowOff>
    </xdr:to>
    <xdr:pic>
      <xdr:nvPicPr>
        <xdr:cNvPr id="2" name="Image 1" descr="http://www.education.gouv.qc.ca/fileadmin/PIV/MEQ_w3_couleur.png">
          <a:extLst>
            <a:ext uri="{FF2B5EF4-FFF2-40B4-BE49-F238E27FC236}">
              <a16:creationId xmlns:a16="http://schemas.microsoft.com/office/drawing/2014/main" id="{53EE67DC-A474-421F-8D0F-F15C346DD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663" y="11907"/>
          <a:ext cx="2503487" cy="867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0D5757-A37E-4C34-9FA8-2E2C89FA02D2}" name="Tableau352" displayName="Tableau352" ref="A6:L112" totalsRowCount="1" headerRowDxfId="53" dataDxfId="52" tableBorderDxfId="51" dataCellStyle="Monétaire">
  <autoFilter ref="A6:L111" xr:uid="{2550DDBD-C3F9-438E-AA05-F3B3606678CD}"/>
  <tableColumns count="12">
    <tableColumn id="1" xr3:uid="{BFAE9E86-A828-46E0-A80A-196A7A378F0A}" name="Programme" dataDxfId="50" totalsRowDxfId="49"/>
    <tableColumn id="14" xr3:uid="{ED261C5E-C2A0-44CF-B936-BB32237B3706}" name="Nom du programme" dataDxfId="48" totalsRowDxfId="47"/>
    <tableColumn id="2" xr3:uid="{AC4DDDC5-E143-43D7-8AE3-C5062CA08D46}" name="Catégorie" dataDxfId="46" totalsRowDxfId="45" dataCellStyle="Normal_Feuil1"/>
    <tableColumn id="3" xr3:uid="{EABBFA58-1720-4FB8-A17D-D11F6C3B8F6C}" name="Nom de catégorie" dataDxfId="44" totalsRowDxfId="43" dataCellStyle="Normal_Feuil1"/>
    <tableColumn id="4" xr3:uid="{3C0385A5-FEA0-493C-B1D3-99AB0C04A466}" name="Article " dataDxfId="42" totalsRowDxfId="41" dataCellStyle="Normal_Feuil1"/>
    <tableColumn id="5" xr3:uid="{A500655B-69A1-4C29-ABB8-908DBA38AA7E}" name="Description " dataDxfId="40" totalsRowDxfId="39" dataCellStyle="Normal_Feuil1"/>
    <tableColumn id="6" xr3:uid="{4BFFA3E2-2E23-495E-84F8-7FADC72EFA82}" name="Quantité " dataDxfId="38" totalsRowDxfId="37"/>
    <tableColumn id="7" xr3:uid="{E4F8B13E-151A-4E98-9993-92862BCC2D0A}" name="Coût unitaire _x000a_(Hors taxes)" dataDxfId="36" totalsRowDxfId="35" dataCellStyle="Monétaire"/>
    <tableColumn id="8" xr3:uid="{F58C0BC6-C8D3-45E6-BED5-DFA6645B6E16}" name="Coût total" dataDxfId="34" totalsRowDxfId="33" dataCellStyle="Monétaire">
      <calculatedColumnFormula>G7*H7</calculatedColumnFormula>
    </tableColumn>
    <tableColumn id="9" xr3:uid="{477EDF35-E757-4EE4-891F-CC2C14C0AE11}" name="Durée de vie " dataDxfId="32" totalsRowDxfId="31" dataCellStyle="Monétaire"/>
    <tableColumn id="12" xr3:uid="{0740D03C-9A0E-431C-B946-722197D4E1CC}" name="Compétence principale" dataDxfId="30" totalsRowDxfId="29"/>
    <tableColumn id="13" xr3:uid="{D8151A20-B121-4E56-801A-B26955D1201C}" name="Local " dataDxfId="28" totalsRowDxfId="27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AE9047-D009-48CB-AD5F-5EF58E682FAD}" name="Tableau3523" displayName="Tableau3523" ref="A6:L146" totalsRowShown="0" headerRowDxfId="26" dataDxfId="25" tableBorderDxfId="24" dataCellStyle="Monétaire">
  <autoFilter ref="A6:L146" xr:uid="{2550DDBD-C3F9-438E-AA05-F3B3606678CD}"/>
  <tableColumns count="12">
    <tableColumn id="1" xr3:uid="{7DB90439-536D-4494-8B32-571100BF7BD9}" name="Programme" dataDxfId="23" totalsRowDxfId="22"/>
    <tableColumn id="14" xr3:uid="{81036409-A112-4B2F-ADC4-144A0E28D00D}" name="Nom du programme" dataDxfId="21" totalsRowDxfId="20"/>
    <tableColumn id="2" xr3:uid="{C2024930-4D50-4250-A5B3-5A753497A206}" name="Catégorie" dataDxfId="19" totalsRowDxfId="18" dataCellStyle="Normal_Feuil1"/>
    <tableColumn id="3" xr3:uid="{C93F973B-552C-45A9-8AB5-B9D36E77CDDB}" name="Nom de catégorie" dataDxfId="17" totalsRowDxfId="16" dataCellStyle="Normal_Feuil1"/>
    <tableColumn id="4" xr3:uid="{4BD24FEF-5C49-4672-ACF5-3EB72B6FED27}" name="Article " dataDxfId="15" totalsRowDxfId="14" dataCellStyle="Normal_Feuil1"/>
    <tableColumn id="5" xr3:uid="{1F69EA3A-7A88-4D74-A507-676FB247ABCB}" name="Description " dataDxfId="13" totalsRowDxfId="12" dataCellStyle="Normal_Feuil1"/>
    <tableColumn id="6" xr3:uid="{0CCAE87A-E612-42A5-8178-29F63012DF36}" name="Quantité " dataDxfId="11" totalsRowDxfId="10"/>
    <tableColumn id="7" xr3:uid="{5598EB7D-3130-4BD4-9E4C-024FE913486A}" name="Coût unitaire _x000a_(Hors taxes)" dataDxfId="9" totalsRowDxfId="8" dataCellStyle="Monétaire"/>
    <tableColumn id="8" xr3:uid="{87D11A08-0269-4E85-AD32-F02B28854AB3}" name="Coût total" dataDxfId="7" totalsRowDxfId="6" dataCellStyle="Monétaire">
      <calculatedColumnFormula>G7*H7</calculatedColumnFormula>
    </tableColumn>
    <tableColumn id="9" xr3:uid="{DAD2778B-F16E-4E79-A764-6007DC595EBF}" name="Durée de vie (%)" dataDxfId="5" totalsRowDxfId="4" dataCellStyle="Monétaire"/>
    <tableColumn id="12" xr3:uid="{A8DA3943-60F7-42E6-9AE8-BD30C07D5012}" name="Compétence principale" dataDxfId="3" totalsRowDxfId="2"/>
    <tableColumn id="13" xr3:uid="{6A09BAE3-637C-4A52-AD6A-26EB01CBA82B}" name="Local " dataDxfId="1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76921-9B17-4FBE-AF07-0ACD25ED7B87}">
  <sheetPr>
    <pageSetUpPr fitToPage="1"/>
  </sheetPr>
  <dimension ref="A1:L112"/>
  <sheetViews>
    <sheetView tabSelected="1" zoomScale="80" zoomScaleNormal="80" workbookViewId="0">
      <pane ySplit="6" topLeftCell="A7" activePane="bottomLeft" state="frozen"/>
      <selection pane="bottomLeft" activeCell="B15" sqref="B15"/>
    </sheetView>
  </sheetViews>
  <sheetFormatPr baseColWidth="10" defaultColWidth="11.53515625" defaultRowHeight="14.5"/>
  <cols>
    <col min="1" max="1" width="15.53515625" style="17" bestFit="1" customWidth="1"/>
    <col min="2" max="2" width="24.69140625" style="17" bestFit="1" customWidth="1"/>
    <col min="3" max="3" width="14.07421875" style="47" bestFit="1" customWidth="1"/>
    <col min="4" max="4" width="20.921875" style="47" bestFit="1" customWidth="1"/>
    <col min="5" max="5" width="29" style="21" bestFit="1" customWidth="1"/>
    <col min="6" max="6" width="65.07421875" style="21" customWidth="1"/>
    <col min="7" max="7" width="13.15234375" style="17" bestFit="1" customWidth="1"/>
    <col min="8" max="8" width="16.921875" style="13" bestFit="1" customWidth="1"/>
    <col min="9" max="9" width="14.23046875" style="13" bestFit="1" customWidth="1"/>
    <col min="10" max="10" width="16.23046875" style="17" bestFit="1" customWidth="1"/>
    <col min="11" max="11" width="25.69140625" style="31" bestFit="1" customWidth="1"/>
    <col min="12" max="12" width="15.4609375" style="31" bestFit="1" customWidth="1"/>
    <col min="13" max="16384" width="11.53515625" style="3"/>
  </cols>
  <sheetData>
    <row r="1" spans="1:12" s="22" customFormat="1" ht="15.5">
      <c r="A1" s="42"/>
      <c r="B1" s="42"/>
      <c r="C1" s="23"/>
      <c r="D1" s="39"/>
      <c r="E1" s="23"/>
      <c r="F1" s="43"/>
      <c r="G1" s="43"/>
      <c r="H1" s="39"/>
      <c r="I1" s="32"/>
      <c r="J1" s="32"/>
      <c r="K1" s="23"/>
      <c r="L1" s="44"/>
    </row>
    <row r="2" spans="1:12" s="22" customFormat="1" ht="15.5">
      <c r="A2" s="39"/>
      <c r="B2" s="39"/>
      <c r="C2" s="23"/>
      <c r="D2" s="39"/>
      <c r="E2" s="23"/>
      <c r="F2" s="43"/>
      <c r="G2" s="43"/>
      <c r="H2" s="39"/>
      <c r="I2" s="32"/>
      <c r="J2" s="32"/>
      <c r="K2" s="23"/>
      <c r="L2" s="44"/>
    </row>
    <row r="3" spans="1:12" s="22" customFormat="1" ht="21">
      <c r="A3" s="39"/>
      <c r="B3" s="39"/>
      <c r="C3" s="23"/>
      <c r="D3" s="56" t="s">
        <v>23</v>
      </c>
      <c r="E3" s="56"/>
      <c r="F3" s="56"/>
      <c r="G3" s="56"/>
      <c r="H3" s="56"/>
      <c r="I3" s="56"/>
      <c r="J3" s="56"/>
      <c r="K3" s="23"/>
      <c r="L3" s="44"/>
    </row>
    <row r="4" spans="1:12" s="22" customFormat="1" ht="17">
      <c r="A4" s="57" t="s">
        <v>12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44"/>
    </row>
    <row r="5" spans="1:12" s="22" customFormat="1" ht="15.5">
      <c r="A5" s="39"/>
      <c r="B5" s="39"/>
      <c r="C5" s="23"/>
      <c r="D5" s="39"/>
      <c r="E5" s="23"/>
      <c r="F5" s="43"/>
      <c r="G5" s="43"/>
      <c r="H5" s="39"/>
      <c r="I5" s="32"/>
      <c r="J5" s="32"/>
      <c r="K5" s="23"/>
      <c r="L5" s="44"/>
    </row>
    <row r="6" spans="1:12" s="1" customFormat="1" ht="28">
      <c r="A6" s="14" t="s">
        <v>0</v>
      </c>
      <c r="B6" s="14" t="s">
        <v>15</v>
      </c>
      <c r="C6" s="4" t="s">
        <v>1</v>
      </c>
      <c r="D6" s="4" t="s">
        <v>10</v>
      </c>
      <c r="E6" s="4" t="s">
        <v>2</v>
      </c>
      <c r="F6" s="4" t="s">
        <v>3</v>
      </c>
      <c r="G6" s="4" t="s">
        <v>4</v>
      </c>
      <c r="H6" s="5" t="s">
        <v>5</v>
      </c>
      <c r="I6" s="5" t="s">
        <v>11</v>
      </c>
      <c r="J6" s="6" t="s">
        <v>6</v>
      </c>
      <c r="K6" s="4" t="s">
        <v>7</v>
      </c>
      <c r="L6" s="14" t="s">
        <v>8</v>
      </c>
    </row>
    <row r="7" spans="1:12" s="2" customFormat="1">
      <c r="A7" s="15">
        <v>5383</v>
      </c>
      <c r="B7" s="49" t="s">
        <v>24</v>
      </c>
      <c r="C7" s="25">
        <v>1</v>
      </c>
      <c r="D7" s="25" t="s">
        <v>13</v>
      </c>
      <c r="E7" s="7" t="s">
        <v>25</v>
      </c>
      <c r="F7" s="7" t="s">
        <v>26</v>
      </c>
      <c r="G7" s="25">
        <v>2</v>
      </c>
      <c r="H7" s="8">
        <v>300</v>
      </c>
      <c r="I7" s="10">
        <f>G7*H7</f>
        <v>600</v>
      </c>
      <c r="J7" s="33">
        <v>20</v>
      </c>
      <c r="K7" s="24" t="s">
        <v>9</v>
      </c>
      <c r="L7" s="15" t="s">
        <v>9</v>
      </c>
    </row>
    <row r="8" spans="1:12" s="2" customFormat="1" ht="28">
      <c r="A8" s="15">
        <v>5383</v>
      </c>
      <c r="B8" s="49" t="s">
        <v>24</v>
      </c>
      <c r="C8" s="45">
        <v>2</v>
      </c>
      <c r="D8" s="25" t="s">
        <v>13</v>
      </c>
      <c r="E8" s="7" t="s">
        <v>331</v>
      </c>
      <c r="F8" s="7"/>
      <c r="G8" s="25">
        <v>20</v>
      </c>
      <c r="H8" s="8">
        <v>15</v>
      </c>
      <c r="I8" s="10">
        <f t="shared" ref="I8:I58" si="0">G8*H8</f>
        <v>300</v>
      </c>
      <c r="J8" s="33">
        <v>5</v>
      </c>
      <c r="K8" s="24" t="s">
        <v>129</v>
      </c>
      <c r="L8" s="15" t="s">
        <v>9</v>
      </c>
    </row>
    <row r="9" spans="1:12" s="2" customFormat="1">
      <c r="A9" s="15">
        <v>5383</v>
      </c>
      <c r="B9" s="49" t="s">
        <v>24</v>
      </c>
      <c r="C9" s="45">
        <v>2</v>
      </c>
      <c r="D9" s="25" t="s">
        <v>13</v>
      </c>
      <c r="E9" s="7" t="s">
        <v>76</v>
      </c>
      <c r="F9" s="40"/>
      <c r="G9" s="25">
        <v>5</v>
      </c>
      <c r="H9" s="8">
        <v>150</v>
      </c>
      <c r="I9" s="10">
        <f t="shared" si="0"/>
        <v>750</v>
      </c>
      <c r="J9" s="33">
        <v>15</v>
      </c>
      <c r="K9" s="25" t="s">
        <v>129</v>
      </c>
      <c r="L9" s="15" t="s">
        <v>9</v>
      </c>
    </row>
    <row r="10" spans="1:12" s="2" customFormat="1">
      <c r="A10" s="15">
        <v>5383</v>
      </c>
      <c r="B10" s="49" t="s">
        <v>24</v>
      </c>
      <c r="C10" s="45">
        <v>2</v>
      </c>
      <c r="D10" s="25" t="s">
        <v>13</v>
      </c>
      <c r="E10" s="7" t="s">
        <v>27</v>
      </c>
      <c r="F10" s="40"/>
      <c r="G10" s="25">
        <v>1</v>
      </c>
      <c r="H10" s="9">
        <v>500</v>
      </c>
      <c r="I10" s="10">
        <f t="shared" si="0"/>
        <v>500</v>
      </c>
      <c r="J10" s="33">
        <v>20</v>
      </c>
      <c r="K10" s="24" t="s">
        <v>9</v>
      </c>
      <c r="L10" s="15" t="s">
        <v>9</v>
      </c>
    </row>
    <row r="11" spans="1:12" s="2" customFormat="1" ht="28">
      <c r="A11" s="15">
        <v>5383</v>
      </c>
      <c r="B11" s="49" t="s">
        <v>24</v>
      </c>
      <c r="C11" s="45">
        <v>2</v>
      </c>
      <c r="D11" s="25" t="s">
        <v>13</v>
      </c>
      <c r="E11" s="7" t="s">
        <v>65</v>
      </c>
      <c r="F11" s="40"/>
      <c r="G11" s="25">
        <v>20</v>
      </c>
      <c r="H11" s="8">
        <v>165</v>
      </c>
      <c r="I11" s="10">
        <f t="shared" si="0"/>
        <v>3300</v>
      </c>
      <c r="J11" s="34">
        <v>20</v>
      </c>
      <c r="K11" s="26" t="s">
        <v>129</v>
      </c>
      <c r="L11" s="15" t="s">
        <v>9</v>
      </c>
    </row>
    <row r="12" spans="1:12" s="2" customFormat="1">
      <c r="A12" s="15">
        <v>5383</v>
      </c>
      <c r="B12" s="49" t="s">
        <v>24</v>
      </c>
      <c r="C12" s="45">
        <v>2</v>
      </c>
      <c r="D12" s="25" t="s">
        <v>13</v>
      </c>
      <c r="E12" s="7" t="s">
        <v>80</v>
      </c>
      <c r="F12" s="40"/>
      <c r="G12" s="25">
        <v>20</v>
      </c>
      <c r="H12" s="8">
        <v>25</v>
      </c>
      <c r="I12" s="10">
        <f t="shared" si="0"/>
        <v>500</v>
      </c>
      <c r="J12" s="33">
        <v>10</v>
      </c>
      <c r="K12" s="24" t="s">
        <v>129</v>
      </c>
      <c r="L12" s="15" t="s">
        <v>9</v>
      </c>
    </row>
    <row r="13" spans="1:12" s="2" customFormat="1">
      <c r="A13" s="15">
        <v>5383</v>
      </c>
      <c r="B13" s="49" t="s">
        <v>24</v>
      </c>
      <c r="C13" s="45">
        <v>2</v>
      </c>
      <c r="D13" s="25" t="s">
        <v>13</v>
      </c>
      <c r="E13" s="7" t="s">
        <v>97</v>
      </c>
      <c r="F13" s="40"/>
      <c r="G13" s="25">
        <v>2</v>
      </c>
      <c r="H13" s="8">
        <v>15</v>
      </c>
      <c r="I13" s="10">
        <f t="shared" si="0"/>
        <v>30</v>
      </c>
      <c r="J13" s="33">
        <v>25</v>
      </c>
      <c r="K13" s="24" t="s">
        <v>130</v>
      </c>
      <c r="L13" s="15" t="s">
        <v>9</v>
      </c>
    </row>
    <row r="14" spans="1:12" s="2" customFormat="1">
      <c r="A14" s="15">
        <v>5383</v>
      </c>
      <c r="B14" s="49" t="s">
        <v>24</v>
      </c>
      <c r="C14" s="45">
        <v>2</v>
      </c>
      <c r="D14" s="25" t="s">
        <v>13</v>
      </c>
      <c r="E14" s="18" t="s">
        <v>332</v>
      </c>
      <c r="F14" s="18"/>
      <c r="G14" s="15">
        <v>1</v>
      </c>
      <c r="H14" s="10">
        <v>50</v>
      </c>
      <c r="I14" s="10">
        <f t="shared" si="0"/>
        <v>50</v>
      </c>
      <c r="J14" s="35">
        <v>25</v>
      </c>
      <c r="K14" s="27" t="s">
        <v>130</v>
      </c>
      <c r="L14" s="15" t="s">
        <v>9</v>
      </c>
    </row>
    <row r="15" spans="1:12" s="2" customFormat="1">
      <c r="A15" s="15">
        <v>5383</v>
      </c>
      <c r="B15" s="49" t="s">
        <v>24</v>
      </c>
      <c r="C15" s="45">
        <v>2</v>
      </c>
      <c r="D15" s="25" t="s">
        <v>13</v>
      </c>
      <c r="E15" s="18" t="s">
        <v>126</v>
      </c>
      <c r="F15" s="18" t="s">
        <v>127</v>
      </c>
      <c r="G15" s="15">
        <v>20</v>
      </c>
      <c r="H15" s="10">
        <v>12</v>
      </c>
      <c r="I15" s="10">
        <f t="shared" si="0"/>
        <v>240</v>
      </c>
      <c r="J15" s="35">
        <v>50</v>
      </c>
      <c r="K15" s="28" t="s">
        <v>128</v>
      </c>
      <c r="L15" s="15" t="s">
        <v>9</v>
      </c>
    </row>
    <row r="16" spans="1:12" s="2" customFormat="1">
      <c r="A16" s="15">
        <v>5383</v>
      </c>
      <c r="B16" s="49" t="s">
        <v>24</v>
      </c>
      <c r="C16" s="45">
        <v>2</v>
      </c>
      <c r="D16" s="25" t="s">
        <v>13</v>
      </c>
      <c r="E16" s="18" t="s">
        <v>74</v>
      </c>
      <c r="F16" s="41"/>
      <c r="G16" s="15">
        <v>20</v>
      </c>
      <c r="H16" s="10">
        <v>70</v>
      </c>
      <c r="I16" s="10">
        <f t="shared" si="0"/>
        <v>1400</v>
      </c>
      <c r="J16" s="35">
        <v>5</v>
      </c>
      <c r="K16" s="27" t="s">
        <v>129</v>
      </c>
      <c r="L16" s="15" t="s">
        <v>9</v>
      </c>
    </row>
    <row r="17" spans="1:12" s="2" customFormat="1">
      <c r="A17" s="15">
        <v>5383</v>
      </c>
      <c r="B17" s="49" t="s">
        <v>24</v>
      </c>
      <c r="C17" s="45">
        <v>2</v>
      </c>
      <c r="D17" s="25" t="s">
        <v>13</v>
      </c>
      <c r="E17" s="7" t="s">
        <v>28</v>
      </c>
      <c r="F17" s="48" t="s">
        <v>29</v>
      </c>
      <c r="G17" s="37">
        <v>5</v>
      </c>
      <c r="H17" s="11">
        <v>300</v>
      </c>
      <c r="I17" s="10">
        <f t="shared" si="0"/>
        <v>1500</v>
      </c>
      <c r="J17" s="36">
        <v>10</v>
      </c>
      <c r="K17" s="29" t="s">
        <v>9</v>
      </c>
      <c r="L17" s="15" t="s">
        <v>9</v>
      </c>
    </row>
    <row r="18" spans="1:12" s="2" customFormat="1" ht="28.5">
      <c r="A18" s="15">
        <v>5383</v>
      </c>
      <c r="B18" s="49" t="s">
        <v>24</v>
      </c>
      <c r="C18" s="45">
        <v>2</v>
      </c>
      <c r="D18" s="25" t="s">
        <v>13</v>
      </c>
      <c r="E18" s="20" t="s">
        <v>333</v>
      </c>
      <c r="F18" s="18"/>
      <c r="G18" s="15">
        <v>2</v>
      </c>
      <c r="H18" s="10">
        <v>1738</v>
      </c>
      <c r="I18" s="10">
        <f t="shared" si="0"/>
        <v>3476</v>
      </c>
      <c r="J18" s="33">
        <v>15</v>
      </c>
      <c r="K18" s="28" t="s">
        <v>129</v>
      </c>
      <c r="L18" s="15" t="s">
        <v>9</v>
      </c>
    </row>
    <row r="19" spans="1:12" s="2" customFormat="1" ht="28">
      <c r="A19" s="15">
        <v>5383</v>
      </c>
      <c r="B19" s="49" t="s">
        <v>24</v>
      </c>
      <c r="C19" s="45">
        <v>2</v>
      </c>
      <c r="D19" s="25" t="s">
        <v>13</v>
      </c>
      <c r="E19" s="7" t="s">
        <v>63</v>
      </c>
      <c r="F19" s="40"/>
      <c r="G19" s="25">
        <v>2</v>
      </c>
      <c r="H19" s="8">
        <v>7704.7</v>
      </c>
      <c r="I19" s="10">
        <f t="shared" si="0"/>
        <v>15409.4</v>
      </c>
      <c r="J19" s="36">
        <v>15</v>
      </c>
      <c r="K19" s="29" t="s">
        <v>129</v>
      </c>
      <c r="L19" s="15" t="s">
        <v>9</v>
      </c>
    </row>
    <row r="20" spans="1:12" s="2" customFormat="1">
      <c r="A20" s="15">
        <v>5383</v>
      </c>
      <c r="B20" s="49" t="s">
        <v>24</v>
      </c>
      <c r="C20" s="45">
        <v>2</v>
      </c>
      <c r="D20" s="25" t="s">
        <v>13</v>
      </c>
      <c r="E20" s="20" t="s">
        <v>82</v>
      </c>
      <c r="F20" s="18"/>
      <c r="G20" s="15">
        <v>20</v>
      </c>
      <c r="H20" s="10">
        <v>20</v>
      </c>
      <c r="I20" s="10">
        <f t="shared" si="0"/>
        <v>400</v>
      </c>
      <c r="J20" s="33">
        <v>25</v>
      </c>
      <c r="K20" s="28" t="s">
        <v>129</v>
      </c>
      <c r="L20" s="15" t="s">
        <v>9</v>
      </c>
    </row>
    <row r="21" spans="1:12" s="2" customFormat="1">
      <c r="A21" s="15">
        <v>5383</v>
      </c>
      <c r="B21" s="49" t="s">
        <v>24</v>
      </c>
      <c r="C21" s="45">
        <v>2</v>
      </c>
      <c r="D21" s="25" t="s">
        <v>13</v>
      </c>
      <c r="E21" s="40" t="s">
        <v>334</v>
      </c>
      <c r="F21" s="40"/>
      <c r="G21" s="25">
        <v>20</v>
      </c>
      <c r="H21" s="8">
        <v>398</v>
      </c>
      <c r="I21" s="10">
        <f t="shared" si="0"/>
        <v>7960</v>
      </c>
      <c r="J21" s="33">
        <v>15</v>
      </c>
      <c r="K21" s="25" t="s">
        <v>129</v>
      </c>
      <c r="L21" s="15" t="s">
        <v>9</v>
      </c>
    </row>
    <row r="22" spans="1:12" s="2" customFormat="1">
      <c r="A22" s="15">
        <v>5383</v>
      </c>
      <c r="B22" s="49" t="s">
        <v>24</v>
      </c>
      <c r="C22" s="45">
        <v>2</v>
      </c>
      <c r="D22" s="25" t="s">
        <v>13</v>
      </c>
      <c r="E22" s="7" t="s">
        <v>92</v>
      </c>
      <c r="F22" s="40"/>
      <c r="G22" s="37">
        <v>40</v>
      </c>
      <c r="H22" s="11">
        <v>5</v>
      </c>
      <c r="I22" s="10">
        <f t="shared" si="0"/>
        <v>200</v>
      </c>
      <c r="J22" s="36">
        <v>15</v>
      </c>
      <c r="K22" s="29" t="s">
        <v>129</v>
      </c>
      <c r="L22" s="15" t="s">
        <v>9</v>
      </c>
    </row>
    <row r="23" spans="1:12" s="2" customFormat="1">
      <c r="A23" s="15">
        <v>5383</v>
      </c>
      <c r="B23" s="49" t="s">
        <v>24</v>
      </c>
      <c r="C23" s="45">
        <v>2</v>
      </c>
      <c r="D23" s="25" t="s">
        <v>13</v>
      </c>
      <c r="E23" s="19" t="s">
        <v>83</v>
      </c>
      <c r="F23" s="40"/>
      <c r="G23" s="38">
        <v>20</v>
      </c>
      <c r="H23" s="12">
        <v>20</v>
      </c>
      <c r="I23" s="10">
        <f t="shared" si="0"/>
        <v>400</v>
      </c>
      <c r="J23" s="35">
        <v>15</v>
      </c>
      <c r="K23" s="30" t="s">
        <v>129</v>
      </c>
      <c r="L23" s="15" t="s">
        <v>9</v>
      </c>
    </row>
    <row r="24" spans="1:12" s="2" customFormat="1">
      <c r="A24" s="15">
        <v>5383</v>
      </c>
      <c r="B24" s="49" t="s">
        <v>24</v>
      </c>
      <c r="C24" s="45">
        <v>2</v>
      </c>
      <c r="D24" s="25" t="s">
        <v>13</v>
      </c>
      <c r="E24" s="19" t="s">
        <v>84</v>
      </c>
      <c r="F24" s="40"/>
      <c r="G24" s="38">
        <v>20</v>
      </c>
      <c r="H24" s="12">
        <v>20</v>
      </c>
      <c r="I24" s="10">
        <f t="shared" si="0"/>
        <v>400</v>
      </c>
      <c r="J24" s="35">
        <v>10</v>
      </c>
      <c r="K24" s="30" t="s">
        <v>129</v>
      </c>
      <c r="L24" s="15" t="s">
        <v>9</v>
      </c>
    </row>
    <row r="25" spans="1:12" s="2" customFormat="1">
      <c r="A25" s="15">
        <v>5383</v>
      </c>
      <c r="B25" s="49" t="s">
        <v>24</v>
      </c>
      <c r="C25" s="45">
        <v>2</v>
      </c>
      <c r="D25" s="25" t="s">
        <v>13</v>
      </c>
      <c r="E25" s="7" t="s">
        <v>87</v>
      </c>
      <c r="F25" s="40"/>
      <c r="G25" s="37">
        <v>20</v>
      </c>
      <c r="H25" s="11">
        <v>15</v>
      </c>
      <c r="I25" s="10">
        <f t="shared" si="0"/>
        <v>300</v>
      </c>
      <c r="J25" s="33">
        <v>15</v>
      </c>
      <c r="K25" s="29" t="s">
        <v>132</v>
      </c>
      <c r="L25" s="15" t="s">
        <v>9</v>
      </c>
    </row>
    <row r="26" spans="1:12" s="2" customFormat="1">
      <c r="A26" s="15">
        <v>5383</v>
      </c>
      <c r="B26" s="49" t="s">
        <v>24</v>
      </c>
      <c r="C26" s="45">
        <v>2</v>
      </c>
      <c r="D26" s="25" t="s">
        <v>13</v>
      </c>
      <c r="E26" s="19" t="s">
        <v>78</v>
      </c>
      <c r="F26" s="40"/>
      <c r="G26" s="38">
        <v>20</v>
      </c>
      <c r="H26" s="12">
        <v>35</v>
      </c>
      <c r="I26" s="10">
        <f t="shared" si="0"/>
        <v>700</v>
      </c>
      <c r="J26" s="35">
        <v>5</v>
      </c>
      <c r="K26" s="30" t="s">
        <v>129</v>
      </c>
      <c r="L26" s="15" t="s">
        <v>9</v>
      </c>
    </row>
    <row r="27" spans="1:12" s="2" customFormat="1">
      <c r="A27" s="15">
        <v>5383</v>
      </c>
      <c r="B27" s="49" t="s">
        <v>24</v>
      </c>
      <c r="C27" s="45">
        <v>2</v>
      </c>
      <c r="D27" s="25" t="s">
        <v>13</v>
      </c>
      <c r="E27" s="19" t="s">
        <v>115</v>
      </c>
      <c r="F27" s="40" t="s">
        <v>335</v>
      </c>
      <c r="G27" s="38">
        <v>2</v>
      </c>
      <c r="H27" s="12">
        <v>900</v>
      </c>
      <c r="I27" s="10">
        <f t="shared" si="0"/>
        <v>1800</v>
      </c>
      <c r="J27" s="35">
        <v>25</v>
      </c>
      <c r="K27" s="30">
        <v>11</v>
      </c>
      <c r="L27" s="15" t="s">
        <v>9</v>
      </c>
    </row>
    <row r="28" spans="1:12" s="2" customFormat="1">
      <c r="A28" s="15">
        <v>5383</v>
      </c>
      <c r="B28" s="49" t="s">
        <v>24</v>
      </c>
      <c r="C28" s="45">
        <v>2</v>
      </c>
      <c r="D28" s="25" t="s">
        <v>13</v>
      </c>
      <c r="E28" s="18" t="s">
        <v>71</v>
      </c>
      <c r="F28" s="40" t="s">
        <v>72</v>
      </c>
      <c r="G28" s="15">
        <v>2</v>
      </c>
      <c r="H28" s="10">
        <v>900</v>
      </c>
      <c r="I28" s="10">
        <f t="shared" si="0"/>
        <v>1800</v>
      </c>
      <c r="J28" s="33">
        <v>25</v>
      </c>
      <c r="K28" s="28">
        <v>11</v>
      </c>
      <c r="L28" s="15" t="s">
        <v>9</v>
      </c>
    </row>
    <row r="29" spans="1:12" s="2" customFormat="1">
      <c r="A29" s="15">
        <v>5383</v>
      </c>
      <c r="B29" s="49" t="s">
        <v>24</v>
      </c>
      <c r="C29" s="45">
        <v>2</v>
      </c>
      <c r="D29" s="25" t="s">
        <v>14</v>
      </c>
      <c r="E29" s="19" t="s">
        <v>73</v>
      </c>
      <c r="F29" s="40" t="s">
        <v>72</v>
      </c>
      <c r="G29" s="38">
        <v>2</v>
      </c>
      <c r="H29" s="12">
        <v>900</v>
      </c>
      <c r="I29" s="10">
        <f t="shared" si="0"/>
        <v>1800</v>
      </c>
      <c r="J29" s="35">
        <v>25</v>
      </c>
      <c r="K29" s="30">
        <v>11</v>
      </c>
      <c r="L29" s="15" t="s">
        <v>9</v>
      </c>
    </row>
    <row r="30" spans="1:12" s="2" customFormat="1">
      <c r="A30" s="15">
        <v>5383</v>
      </c>
      <c r="B30" s="49" t="s">
        <v>24</v>
      </c>
      <c r="C30" s="45">
        <v>2</v>
      </c>
      <c r="D30" s="45" t="s">
        <v>14</v>
      </c>
      <c r="E30" s="18" t="s">
        <v>336</v>
      </c>
      <c r="F30" s="40"/>
      <c r="G30" s="15">
        <v>8</v>
      </c>
      <c r="H30" s="10">
        <v>145</v>
      </c>
      <c r="I30" s="10">
        <f t="shared" si="0"/>
        <v>1160</v>
      </c>
      <c r="J30" s="33">
        <v>10</v>
      </c>
      <c r="K30" s="27" t="s">
        <v>129</v>
      </c>
      <c r="L30" s="15" t="s">
        <v>9</v>
      </c>
    </row>
    <row r="31" spans="1:12" s="2" customFormat="1">
      <c r="A31" s="15">
        <v>5383</v>
      </c>
      <c r="B31" s="49" t="s">
        <v>24</v>
      </c>
      <c r="C31" s="25">
        <v>2</v>
      </c>
      <c r="D31" s="45" t="s">
        <v>14</v>
      </c>
      <c r="E31" s="7" t="s">
        <v>337</v>
      </c>
      <c r="F31" s="40"/>
      <c r="G31" s="25">
        <v>3</v>
      </c>
      <c r="H31" s="8">
        <v>45</v>
      </c>
      <c r="I31" s="10">
        <f t="shared" si="0"/>
        <v>135</v>
      </c>
      <c r="J31" s="33">
        <v>15</v>
      </c>
      <c r="K31" s="29" t="s">
        <v>129</v>
      </c>
      <c r="L31" s="15" t="s">
        <v>9</v>
      </c>
    </row>
    <row r="32" spans="1:12" s="2" customFormat="1">
      <c r="A32" s="15">
        <v>5383</v>
      </c>
      <c r="B32" s="49" t="s">
        <v>24</v>
      </c>
      <c r="C32" s="45">
        <v>2</v>
      </c>
      <c r="D32" s="45" t="s">
        <v>14</v>
      </c>
      <c r="E32" s="18" t="s">
        <v>338</v>
      </c>
      <c r="F32" s="40"/>
      <c r="G32" s="15">
        <v>3</v>
      </c>
      <c r="H32" s="10">
        <v>60</v>
      </c>
      <c r="I32" s="10">
        <f t="shared" si="0"/>
        <v>180</v>
      </c>
      <c r="J32" s="33">
        <v>15</v>
      </c>
      <c r="K32" s="27" t="s">
        <v>129</v>
      </c>
      <c r="L32" s="15" t="s">
        <v>9</v>
      </c>
    </row>
    <row r="33" spans="1:12" s="2" customFormat="1">
      <c r="A33" s="15">
        <v>5383</v>
      </c>
      <c r="B33" s="49" t="s">
        <v>24</v>
      </c>
      <c r="C33" s="45">
        <v>2</v>
      </c>
      <c r="D33" s="45" t="s">
        <v>14</v>
      </c>
      <c r="E33" s="18" t="s">
        <v>339</v>
      </c>
      <c r="F33" s="40"/>
      <c r="G33" s="15">
        <v>3</v>
      </c>
      <c r="H33" s="10">
        <v>75</v>
      </c>
      <c r="I33" s="10">
        <f t="shared" si="0"/>
        <v>225</v>
      </c>
      <c r="J33" s="33">
        <v>15</v>
      </c>
      <c r="K33" s="27" t="s">
        <v>129</v>
      </c>
      <c r="L33" s="15" t="s">
        <v>9</v>
      </c>
    </row>
    <row r="34" spans="1:12" s="2" customFormat="1">
      <c r="A34" s="15">
        <v>5383</v>
      </c>
      <c r="B34" s="49" t="s">
        <v>24</v>
      </c>
      <c r="C34" s="45">
        <v>2</v>
      </c>
      <c r="D34" s="45" t="s">
        <v>14</v>
      </c>
      <c r="E34" s="18" t="s">
        <v>340</v>
      </c>
      <c r="F34" s="40"/>
      <c r="G34" s="15">
        <v>4</v>
      </c>
      <c r="H34" s="10">
        <v>20</v>
      </c>
      <c r="I34" s="10">
        <f t="shared" si="0"/>
        <v>80</v>
      </c>
      <c r="J34" s="33">
        <v>15</v>
      </c>
      <c r="K34" s="27" t="s">
        <v>130</v>
      </c>
      <c r="L34" s="15" t="s">
        <v>9</v>
      </c>
    </row>
    <row r="35" spans="1:12" s="2" customFormat="1">
      <c r="A35" s="15">
        <v>5383</v>
      </c>
      <c r="B35" s="49" t="s">
        <v>24</v>
      </c>
      <c r="C35" s="45">
        <v>2</v>
      </c>
      <c r="D35" s="45" t="s">
        <v>14</v>
      </c>
      <c r="E35" s="18" t="s">
        <v>341</v>
      </c>
      <c r="F35" s="40"/>
      <c r="G35" s="15">
        <v>4</v>
      </c>
      <c r="H35" s="10">
        <v>25</v>
      </c>
      <c r="I35" s="10">
        <f t="shared" si="0"/>
        <v>100</v>
      </c>
      <c r="J35" s="33">
        <v>15</v>
      </c>
      <c r="K35" s="27" t="s">
        <v>130</v>
      </c>
      <c r="L35" s="15" t="s">
        <v>9</v>
      </c>
    </row>
    <row r="36" spans="1:12" s="2" customFormat="1">
      <c r="A36" s="15">
        <v>5383</v>
      </c>
      <c r="B36" s="49" t="s">
        <v>24</v>
      </c>
      <c r="C36" s="45">
        <v>2</v>
      </c>
      <c r="D36" s="45" t="s">
        <v>14</v>
      </c>
      <c r="E36" s="18" t="s">
        <v>75</v>
      </c>
      <c r="F36" s="18"/>
      <c r="G36" s="15">
        <v>4</v>
      </c>
      <c r="H36" s="10">
        <v>250</v>
      </c>
      <c r="I36" s="10">
        <f t="shared" si="0"/>
        <v>1000</v>
      </c>
      <c r="J36" s="33">
        <v>10</v>
      </c>
      <c r="K36" s="15" t="s">
        <v>130</v>
      </c>
      <c r="L36" s="15" t="s">
        <v>9</v>
      </c>
    </row>
    <row r="37" spans="1:12" s="2" customFormat="1" ht="28">
      <c r="A37" s="15">
        <v>5383</v>
      </c>
      <c r="B37" s="49" t="s">
        <v>24</v>
      </c>
      <c r="C37" s="37">
        <v>2</v>
      </c>
      <c r="D37" s="45" t="s">
        <v>14</v>
      </c>
      <c r="E37" s="7" t="s">
        <v>342</v>
      </c>
      <c r="F37" s="7"/>
      <c r="G37" s="37">
        <v>2</v>
      </c>
      <c r="H37" s="11">
        <v>150</v>
      </c>
      <c r="I37" s="10">
        <f t="shared" si="0"/>
        <v>300</v>
      </c>
      <c r="J37" s="36">
        <v>10</v>
      </c>
      <c r="K37" s="15">
        <v>12</v>
      </c>
      <c r="L37" s="15" t="s">
        <v>9</v>
      </c>
    </row>
    <row r="38" spans="1:12" s="2" customFormat="1">
      <c r="A38" s="15">
        <v>5383</v>
      </c>
      <c r="B38" s="49" t="s">
        <v>24</v>
      </c>
      <c r="C38" s="37">
        <v>2</v>
      </c>
      <c r="D38" s="45" t="s">
        <v>14</v>
      </c>
      <c r="E38" s="7" t="s">
        <v>343</v>
      </c>
      <c r="F38" s="7"/>
      <c r="G38" s="37">
        <v>20</v>
      </c>
      <c r="H38" s="11">
        <v>15</v>
      </c>
      <c r="I38" s="10">
        <f t="shared" si="0"/>
        <v>300</v>
      </c>
      <c r="J38" s="36">
        <v>10</v>
      </c>
      <c r="K38" s="15" t="s">
        <v>129</v>
      </c>
      <c r="L38" s="15" t="s">
        <v>9</v>
      </c>
    </row>
    <row r="39" spans="1:12" s="2" customFormat="1" ht="42.5">
      <c r="A39" s="15">
        <v>5383</v>
      </c>
      <c r="B39" s="49" t="s">
        <v>24</v>
      </c>
      <c r="C39" s="45">
        <v>2</v>
      </c>
      <c r="D39" s="45" t="s">
        <v>14</v>
      </c>
      <c r="E39" s="18" t="s">
        <v>102</v>
      </c>
      <c r="F39" s="18"/>
      <c r="G39" s="15">
        <v>20</v>
      </c>
      <c r="H39" s="10">
        <v>65</v>
      </c>
      <c r="I39" s="10">
        <f t="shared" si="0"/>
        <v>1300</v>
      </c>
      <c r="J39" s="33">
        <v>10</v>
      </c>
      <c r="K39" s="15" t="s">
        <v>129</v>
      </c>
      <c r="L39" s="15" t="s">
        <v>9</v>
      </c>
    </row>
    <row r="40" spans="1:12" s="2" customFormat="1">
      <c r="A40" s="15">
        <v>5383</v>
      </c>
      <c r="B40" s="49" t="s">
        <v>24</v>
      </c>
      <c r="C40" s="45">
        <v>2</v>
      </c>
      <c r="D40" s="45" t="s">
        <v>14</v>
      </c>
      <c r="E40" s="19" t="s">
        <v>88</v>
      </c>
      <c r="F40" s="19"/>
      <c r="G40" s="38">
        <v>20</v>
      </c>
      <c r="H40" s="12">
        <v>15</v>
      </c>
      <c r="I40" s="10">
        <f t="shared" si="0"/>
        <v>300</v>
      </c>
      <c r="J40" s="35">
        <v>15</v>
      </c>
      <c r="K40" s="15" t="s">
        <v>129</v>
      </c>
      <c r="L40" s="15" t="s">
        <v>9</v>
      </c>
    </row>
    <row r="41" spans="1:12" s="2" customFormat="1">
      <c r="A41" s="15">
        <v>5383</v>
      </c>
      <c r="B41" s="49" t="s">
        <v>24</v>
      </c>
      <c r="C41" s="45">
        <v>2</v>
      </c>
      <c r="D41" s="45" t="s">
        <v>14</v>
      </c>
      <c r="E41" s="18" t="s">
        <v>344</v>
      </c>
      <c r="F41" s="18"/>
      <c r="G41" s="15">
        <v>5</v>
      </c>
      <c r="H41" s="10">
        <v>125</v>
      </c>
      <c r="I41" s="10">
        <f t="shared" si="0"/>
        <v>625</v>
      </c>
      <c r="J41" s="33">
        <v>15</v>
      </c>
      <c r="K41" s="15" t="s">
        <v>129</v>
      </c>
      <c r="L41" s="15" t="s">
        <v>9</v>
      </c>
    </row>
    <row r="42" spans="1:12" s="2" customFormat="1">
      <c r="A42" s="15">
        <v>5383</v>
      </c>
      <c r="B42" s="49" t="s">
        <v>24</v>
      </c>
      <c r="C42" s="45">
        <v>2</v>
      </c>
      <c r="D42" s="45" t="s">
        <v>14</v>
      </c>
      <c r="E42" s="18" t="s">
        <v>30</v>
      </c>
      <c r="F42" s="40" t="s">
        <v>31</v>
      </c>
      <c r="G42" s="15">
        <v>2</v>
      </c>
      <c r="H42" s="10">
        <v>400</v>
      </c>
      <c r="I42" s="10">
        <f t="shared" si="0"/>
        <v>800</v>
      </c>
      <c r="J42" s="35">
        <v>20</v>
      </c>
      <c r="K42" s="27" t="s">
        <v>9</v>
      </c>
      <c r="L42" s="15" t="s">
        <v>9</v>
      </c>
    </row>
    <row r="43" spans="1:12" s="2" customFormat="1">
      <c r="A43" s="15">
        <v>5383</v>
      </c>
      <c r="B43" s="49" t="s">
        <v>24</v>
      </c>
      <c r="C43" s="45">
        <v>2</v>
      </c>
      <c r="D43" s="45" t="s">
        <v>14</v>
      </c>
      <c r="E43" s="18" t="s">
        <v>32</v>
      </c>
      <c r="F43" s="40"/>
      <c r="G43" s="15">
        <v>2</v>
      </c>
      <c r="H43" s="10">
        <v>50</v>
      </c>
      <c r="I43" s="10">
        <f t="shared" si="0"/>
        <v>100</v>
      </c>
      <c r="J43" s="33">
        <v>15</v>
      </c>
      <c r="K43" s="28" t="s">
        <v>9</v>
      </c>
      <c r="L43" s="15" t="s">
        <v>9</v>
      </c>
    </row>
    <row r="44" spans="1:12" s="2" customFormat="1">
      <c r="A44" s="15">
        <v>5383</v>
      </c>
      <c r="B44" s="49" t="s">
        <v>24</v>
      </c>
      <c r="C44" s="45">
        <v>2</v>
      </c>
      <c r="D44" s="45" t="s">
        <v>14</v>
      </c>
      <c r="E44" s="18" t="s">
        <v>93</v>
      </c>
      <c r="F44" s="40"/>
      <c r="G44" s="15">
        <v>20</v>
      </c>
      <c r="H44" s="10">
        <v>10</v>
      </c>
      <c r="I44" s="10">
        <f t="shared" si="0"/>
        <v>200</v>
      </c>
      <c r="J44" s="33">
        <v>10</v>
      </c>
      <c r="K44" s="28">
        <v>11</v>
      </c>
      <c r="L44" s="15" t="s">
        <v>9</v>
      </c>
    </row>
    <row r="45" spans="1:12" s="2" customFormat="1">
      <c r="A45" s="15">
        <v>5383</v>
      </c>
      <c r="B45" s="49" t="s">
        <v>24</v>
      </c>
      <c r="C45" s="45">
        <v>2</v>
      </c>
      <c r="D45" s="45" t="s">
        <v>14</v>
      </c>
      <c r="E45" s="18" t="s">
        <v>66</v>
      </c>
      <c r="F45" s="40" t="s">
        <v>67</v>
      </c>
      <c r="G45" s="15">
        <v>6</v>
      </c>
      <c r="H45" s="10">
        <v>400</v>
      </c>
      <c r="I45" s="10">
        <f t="shared" si="0"/>
        <v>2400</v>
      </c>
      <c r="J45" s="33">
        <v>10</v>
      </c>
      <c r="K45" s="27" t="s">
        <v>130</v>
      </c>
      <c r="L45" s="15" t="s">
        <v>9</v>
      </c>
    </row>
    <row r="46" spans="1:12" s="2" customFormat="1">
      <c r="A46" s="15">
        <v>5383</v>
      </c>
      <c r="B46" s="49" t="s">
        <v>24</v>
      </c>
      <c r="C46" s="45">
        <v>2</v>
      </c>
      <c r="D46" s="45" t="s">
        <v>14</v>
      </c>
      <c r="E46" s="18" t="s">
        <v>116</v>
      </c>
      <c r="F46" s="40" t="s">
        <v>117</v>
      </c>
      <c r="G46" s="15">
        <v>20</v>
      </c>
      <c r="H46" s="12">
        <v>25</v>
      </c>
      <c r="I46" s="10">
        <f t="shared" si="0"/>
        <v>500</v>
      </c>
      <c r="J46" s="33">
        <v>10</v>
      </c>
      <c r="K46" s="30" t="s">
        <v>129</v>
      </c>
      <c r="L46" s="15" t="s">
        <v>9</v>
      </c>
    </row>
    <row r="47" spans="1:12" s="2" customFormat="1">
      <c r="A47" s="15">
        <v>5383</v>
      </c>
      <c r="B47" s="49" t="s">
        <v>24</v>
      </c>
      <c r="C47" s="25">
        <v>2</v>
      </c>
      <c r="D47" s="45" t="s">
        <v>14</v>
      </c>
      <c r="E47" s="7" t="s">
        <v>109</v>
      </c>
      <c r="F47" s="48" t="s">
        <v>110</v>
      </c>
      <c r="G47" s="25">
        <v>1</v>
      </c>
      <c r="H47" s="8">
        <v>75</v>
      </c>
      <c r="I47" s="10">
        <f t="shared" si="0"/>
        <v>75</v>
      </c>
      <c r="J47" s="15">
        <v>25</v>
      </c>
      <c r="K47" s="30" t="s">
        <v>129</v>
      </c>
      <c r="L47" s="15" t="s">
        <v>9</v>
      </c>
    </row>
    <row r="48" spans="1:12" s="2" customFormat="1">
      <c r="A48" s="15">
        <v>5383</v>
      </c>
      <c r="B48" s="49" t="s">
        <v>24</v>
      </c>
      <c r="C48" s="45">
        <v>2</v>
      </c>
      <c r="D48" s="45" t="s">
        <v>14</v>
      </c>
      <c r="E48" s="18" t="s">
        <v>111</v>
      </c>
      <c r="F48" s="18" t="s">
        <v>110</v>
      </c>
      <c r="G48" s="15">
        <v>1</v>
      </c>
      <c r="H48" s="10">
        <v>75</v>
      </c>
      <c r="I48" s="10">
        <f t="shared" si="0"/>
        <v>75</v>
      </c>
      <c r="J48" s="33">
        <v>25</v>
      </c>
      <c r="K48" s="28" t="s">
        <v>129</v>
      </c>
      <c r="L48" s="15" t="s">
        <v>9</v>
      </c>
    </row>
    <row r="49" spans="1:12" s="2" customFormat="1">
      <c r="A49" s="15">
        <v>5383</v>
      </c>
      <c r="B49" s="49" t="s">
        <v>24</v>
      </c>
      <c r="C49" s="45">
        <v>2</v>
      </c>
      <c r="D49" s="45" t="s">
        <v>14</v>
      </c>
      <c r="E49" s="20" t="s">
        <v>345</v>
      </c>
      <c r="F49" s="18"/>
      <c r="G49" s="15">
        <v>20</v>
      </c>
      <c r="H49" s="10">
        <v>25</v>
      </c>
      <c r="I49" s="10">
        <f t="shared" si="0"/>
        <v>500</v>
      </c>
      <c r="J49" s="33">
        <v>15</v>
      </c>
      <c r="K49" s="28" t="s">
        <v>129</v>
      </c>
      <c r="L49" s="15" t="s">
        <v>9</v>
      </c>
    </row>
    <row r="50" spans="1:12" s="2" customFormat="1">
      <c r="A50" s="15">
        <v>5383</v>
      </c>
      <c r="B50" s="49" t="s">
        <v>24</v>
      </c>
      <c r="C50" s="45">
        <v>2</v>
      </c>
      <c r="D50" s="45" t="s">
        <v>14</v>
      </c>
      <c r="E50" s="20" t="s">
        <v>85</v>
      </c>
      <c r="F50" s="20"/>
      <c r="G50" s="15">
        <v>20</v>
      </c>
      <c r="H50" s="10">
        <v>20</v>
      </c>
      <c r="I50" s="10">
        <f t="shared" si="0"/>
        <v>400</v>
      </c>
      <c r="J50" s="36">
        <v>5</v>
      </c>
      <c r="K50" s="30" t="s">
        <v>129</v>
      </c>
      <c r="L50" s="15" t="s">
        <v>9</v>
      </c>
    </row>
    <row r="51" spans="1:12" s="2" customFormat="1">
      <c r="A51" s="15">
        <v>5383</v>
      </c>
      <c r="B51" s="49" t="s">
        <v>24</v>
      </c>
      <c r="C51" s="45">
        <v>2</v>
      </c>
      <c r="D51" s="45" t="s">
        <v>14</v>
      </c>
      <c r="E51" s="18" t="s">
        <v>346</v>
      </c>
      <c r="F51" s="18"/>
      <c r="G51" s="15">
        <v>20</v>
      </c>
      <c r="H51" s="10">
        <v>20</v>
      </c>
      <c r="I51" s="10">
        <f t="shared" si="0"/>
        <v>400</v>
      </c>
      <c r="J51" s="33">
        <v>25</v>
      </c>
      <c r="K51" s="27" t="s">
        <v>129</v>
      </c>
      <c r="L51" s="15" t="s">
        <v>9</v>
      </c>
    </row>
    <row r="52" spans="1:12" s="2" customFormat="1">
      <c r="A52" s="15">
        <v>5383</v>
      </c>
      <c r="B52" s="49" t="s">
        <v>24</v>
      </c>
      <c r="C52" s="45">
        <v>2</v>
      </c>
      <c r="D52" s="45" t="s">
        <v>14</v>
      </c>
      <c r="E52" s="18" t="s">
        <v>94</v>
      </c>
      <c r="F52" s="18"/>
      <c r="G52" s="15">
        <v>2</v>
      </c>
      <c r="H52" s="10">
        <v>100</v>
      </c>
      <c r="I52" s="10">
        <f t="shared" si="0"/>
        <v>200</v>
      </c>
      <c r="J52" s="35">
        <v>15</v>
      </c>
      <c r="K52" s="29" t="s">
        <v>130</v>
      </c>
      <c r="L52" s="15" t="s">
        <v>9</v>
      </c>
    </row>
    <row r="53" spans="1:12" s="2" customFormat="1" ht="28.5">
      <c r="A53" s="15">
        <v>5383</v>
      </c>
      <c r="B53" s="49" t="s">
        <v>24</v>
      </c>
      <c r="C53" s="45">
        <v>2</v>
      </c>
      <c r="D53" s="45" t="s">
        <v>14</v>
      </c>
      <c r="E53" s="18" t="s">
        <v>89</v>
      </c>
      <c r="F53" s="18"/>
      <c r="G53" s="15">
        <v>20</v>
      </c>
      <c r="H53" s="10">
        <v>15</v>
      </c>
      <c r="I53" s="10">
        <f t="shared" si="0"/>
        <v>300</v>
      </c>
      <c r="J53" s="33">
        <v>5</v>
      </c>
      <c r="K53" s="27" t="s">
        <v>129</v>
      </c>
      <c r="L53" s="15" t="s">
        <v>9</v>
      </c>
    </row>
    <row r="54" spans="1:12" s="2" customFormat="1" ht="28.5">
      <c r="A54" s="15">
        <v>5383</v>
      </c>
      <c r="B54" s="49" t="s">
        <v>24</v>
      </c>
      <c r="C54" s="45">
        <v>2</v>
      </c>
      <c r="D54" s="45" t="s">
        <v>14</v>
      </c>
      <c r="E54" s="18" t="s">
        <v>347</v>
      </c>
      <c r="F54" s="18"/>
      <c r="G54" s="15">
        <v>4</v>
      </c>
      <c r="H54" s="10">
        <v>125</v>
      </c>
      <c r="I54" s="10">
        <f t="shared" si="0"/>
        <v>500</v>
      </c>
      <c r="J54" s="35">
        <v>15</v>
      </c>
      <c r="K54" s="27" t="s">
        <v>130</v>
      </c>
      <c r="L54" s="15" t="s">
        <v>9</v>
      </c>
    </row>
    <row r="55" spans="1:12" s="2" customFormat="1" ht="28.5">
      <c r="A55" s="15">
        <v>5383</v>
      </c>
      <c r="B55" s="49" t="s">
        <v>24</v>
      </c>
      <c r="C55" s="45">
        <v>2</v>
      </c>
      <c r="D55" s="45" t="s">
        <v>14</v>
      </c>
      <c r="E55" s="19" t="s">
        <v>33</v>
      </c>
      <c r="F55" s="19" t="s">
        <v>34</v>
      </c>
      <c r="G55" s="38">
        <v>2</v>
      </c>
      <c r="H55" s="12">
        <v>6783.76</v>
      </c>
      <c r="I55" s="10">
        <f t="shared" si="0"/>
        <v>13567.52</v>
      </c>
      <c r="J55" s="35">
        <v>20</v>
      </c>
      <c r="K55" s="27" t="s">
        <v>9</v>
      </c>
      <c r="L55" s="15" t="s">
        <v>9</v>
      </c>
    </row>
    <row r="56" spans="1:12" s="2" customFormat="1" ht="28.5">
      <c r="A56" s="15">
        <v>5383</v>
      </c>
      <c r="B56" s="49" t="s">
        <v>24</v>
      </c>
      <c r="C56" s="45">
        <v>2</v>
      </c>
      <c r="D56" s="45" t="s">
        <v>14</v>
      </c>
      <c r="E56" s="41" t="s">
        <v>33</v>
      </c>
      <c r="F56" s="18" t="s">
        <v>348</v>
      </c>
      <c r="G56" s="15">
        <v>2</v>
      </c>
      <c r="H56" s="10">
        <v>24575</v>
      </c>
      <c r="I56" s="10">
        <f t="shared" si="0"/>
        <v>49150</v>
      </c>
      <c r="J56" s="33">
        <v>20</v>
      </c>
      <c r="K56" s="27" t="s">
        <v>9</v>
      </c>
      <c r="L56" s="15" t="s">
        <v>9</v>
      </c>
    </row>
    <row r="57" spans="1:12" s="2" customFormat="1">
      <c r="A57" s="15">
        <v>5383</v>
      </c>
      <c r="B57" s="49" t="s">
        <v>24</v>
      </c>
      <c r="C57" s="45">
        <v>2</v>
      </c>
      <c r="D57" s="45" t="s">
        <v>14</v>
      </c>
      <c r="E57" s="18" t="s">
        <v>35</v>
      </c>
      <c r="F57" s="18" t="s">
        <v>36</v>
      </c>
      <c r="G57" s="15">
        <v>1</v>
      </c>
      <c r="H57" s="10">
        <v>1500</v>
      </c>
      <c r="I57" s="10">
        <f t="shared" si="0"/>
        <v>1500</v>
      </c>
      <c r="J57" s="33">
        <v>20</v>
      </c>
      <c r="K57" s="30" t="s">
        <v>9</v>
      </c>
      <c r="L57" s="15" t="s">
        <v>9</v>
      </c>
    </row>
    <row r="58" spans="1:12" s="2" customFormat="1">
      <c r="A58" s="15">
        <v>5383</v>
      </c>
      <c r="B58" s="49" t="s">
        <v>24</v>
      </c>
      <c r="C58" s="46">
        <v>2</v>
      </c>
      <c r="D58" s="45" t="s">
        <v>14</v>
      </c>
      <c r="E58" s="20" t="s">
        <v>69</v>
      </c>
      <c r="F58" s="51"/>
      <c r="G58" s="15">
        <v>5</v>
      </c>
      <c r="H58" s="10">
        <v>450</v>
      </c>
      <c r="I58" s="10">
        <f t="shared" si="0"/>
        <v>2250</v>
      </c>
      <c r="J58" s="33">
        <v>10</v>
      </c>
      <c r="K58" s="27" t="s">
        <v>129</v>
      </c>
      <c r="L58" s="15" t="s">
        <v>9</v>
      </c>
    </row>
    <row r="59" spans="1:12">
      <c r="A59" s="15">
        <v>5383</v>
      </c>
      <c r="B59" s="49" t="s">
        <v>24</v>
      </c>
      <c r="C59" s="45">
        <v>2</v>
      </c>
      <c r="D59" s="45" t="s">
        <v>14</v>
      </c>
      <c r="E59" s="18" t="s">
        <v>90</v>
      </c>
      <c r="F59" s="18"/>
      <c r="G59" s="15">
        <v>20</v>
      </c>
      <c r="H59" s="10">
        <v>15</v>
      </c>
      <c r="I59" s="10">
        <f t="shared" ref="I59:I72" si="1">G59*H59</f>
        <v>300</v>
      </c>
      <c r="J59" s="33">
        <v>25</v>
      </c>
      <c r="K59" s="29" t="s">
        <v>129</v>
      </c>
      <c r="L59" s="15" t="s">
        <v>9</v>
      </c>
    </row>
    <row r="60" spans="1:12">
      <c r="A60" s="15">
        <v>5383</v>
      </c>
      <c r="B60" s="49" t="s">
        <v>24</v>
      </c>
      <c r="C60" s="45">
        <v>2</v>
      </c>
      <c r="D60" s="45" t="s">
        <v>14</v>
      </c>
      <c r="E60" s="18" t="s">
        <v>121</v>
      </c>
      <c r="F60" s="18"/>
      <c r="G60" s="15">
        <v>20</v>
      </c>
      <c r="H60" s="10">
        <v>5</v>
      </c>
      <c r="I60" s="10">
        <f t="shared" si="1"/>
        <v>100</v>
      </c>
      <c r="J60" s="33">
        <v>50</v>
      </c>
      <c r="K60" s="27" t="s">
        <v>129</v>
      </c>
      <c r="L60" s="15" t="s">
        <v>9</v>
      </c>
    </row>
    <row r="61" spans="1:12">
      <c r="A61" s="15">
        <v>5383</v>
      </c>
      <c r="B61" s="49" t="s">
        <v>24</v>
      </c>
      <c r="C61" s="45">
        <v>2</v>
      </c>
      <c r="D61" s="45" t="s">
        <v>14</v>
      </c>
      <c r="E61" s="18" t="s">
        <v>37</v>
      </c>
      <c r="F61" s="18" t="s">
        <v>38</v>
      </c>
      <c r="G61" s="15">
        <v>20</v>
      </c>
      <c r="H61" s="10">
        <v>55</v>
      </c>
      <c r="I61" s="10">
        <f t="shared" si="1"/>
        <v>1100</v>
      </c>
      <c r="J61" s="33">
        <v>10</v>
      </c>
      <c r="K61" s="27" t="s">
        <v>9</v>
      </c>
      <c r="L61" s="15" t="s">
        <v>9</v>
      </c>
    </row>
    <row r="62" spans="1:12">
      <c r="A62" s="15">
        <v>5383</v>
      </c>
      <c r="B62" s="49" t="s">
        <v>24</v>
      </c>
      <c r="C62" s="45">
        <v>2</v>
      </c>
      <c r="D62" s="45" t="s">
        <v>14</v>
      </c>
      <c r="E62" s="18" t="s">
        <v>39</v>
      </c>
      <c r="F62" s="18" t="s">
        <v>40</v>
      </c>
      <c r="G62" s="15">
        <v>2</v>
      </c>
      <c r="H62" s="10">
        <v>1282</v>
      </c>
      <c r="I62" s="10">
        <f t="shared" si="1"/>
        <v>2564</v>
      </c>
      <c r="J62" s="33">
        <v>5</v>
      </c>
      <c r="K62" s="27" t="s">
        <v>9</v>
      </c>
      <c r="L62" s="15" t="s">
        <v>9</v>
      </c>
    </row>
    <row r="63" spans="1:12">
      <c r="A63" s="15">
        <v>5383</v>
      </c>
      <c r="B63" s="49" t="s">
        <v>24</v>
      </c>
      <c r="C63" s="45">
        <v>2</v>
      </c>
      <c r="D63" s="45" t="s">
        <v>14</v>
      </c>
      <c r="E63" s="18" t="s">
        <v>39</v>
      </c>
      <c r="F63" s="18" t="s">
        <v>41</v>
      </c>
      <c r="G63" s="15">
        <v>4</v>
      </c>
      <c r="H63" s="10">
        <v>1500</v>
      </c>
      <c r="I63" s="10">
        <f t="shared" si="1"/>
        <v>6000</v>
      </c>
      <c r="J63" s="33">
        <v>20</v>
      </c>
      <c r="K63" s="27" t="s">
        <v>9</v>
      </c>
      <c r="L63" s="15" t="s">
        <v>9</v>
      </c>
    </row>
    <row r="64" spans="1:12">
      <c r="A64" s="15">
        <v>5383</v>
      </c>
      <c r="B64" s="49" t="s">
        <v>24</v>
      </c>
      <c r="C64" s="45">
        <v>2</v>
      </c>
      <c r="D64" s="45" t="s">
        <v>14</v>
      </c>
      <c r="E64" s="18" t="s">
        <v>99</v>
      </c>
      <c r="F64" s="18" t="s">
        <v>349</v>
      </c>
      <c r="G64" s="15">
        <v>1</v>
      </c>
      <c r="H64" s="10">
        <v>4965</v>
      </c>
      <c r="I64" s="10">
        <f t="shared" si="1"/>
        <v>4965</v>
      </c>
      <c r="J64" s="33">
        <v>30</v>
      </c>
      <c r="K64" s="30" t="s">
        <v>9</v>
      </c>
      <c r="L64" s="15" t="s">
        <v>9</v>
      </c>
    </row>
    <row r="65" spans="1:12">
      <c r="A65" s="15">
        <v>5383</v>
      </c>
      <c r="B65" s="49" t="s">
        <v>24</v>
      </c>
      <c r="C65" s="45">
        <v>2</v>
      </c>
      <c r="D65" s="45" t="s">
        <v>14</v>
      </c>
      <c r="E65" s="18" t="s">
        <v>42</v>
      </c>
      <c r="F65" s="18" t="s">
        <v>43</v>
      </c>
      <c r="G65" s="15">
        <v>20</v>
      </c>
      <c r="H65" s="10">
        <v>200</v>
      </c>
      <c r="I65" s="10">
        <f t="shared" si="1"/>
        <v>4000</v>
      </c>
      <c r="J65" s="33">
        <v>5</v>
      </c>
      <c r="K65" s="27" t="s">
        <v>9</v>
      </c>
      <c r="L65" s="15" t="s">
        <v>9</v>
      </c>
    </row>
    <row r="66" spans="1:12">
      <c r="A66" s="15">
        <v>5383</v>
      </c>
      <c r="B66" s="49" t="s">
        <v>24</v>
      </c>
      <c r="C66" s="45">
        <v>2</v>
      </c>
      <c r="D66" s="45" t="s">
        <v>14</v>
      </c>
      <c r="E66" s="18" t="s">
        <v>95</v>
      </c>
      <c r="F66" s="18"/>
      <c r="G66" s="15">
        <v>20</v>
      </c>
      <c r="H66" s="10">
        <v>10</v>
      </c>
      <c r="I66" s="10">
        <f t="shared" si="1"/>
        <v>200</v>
      </c>
      <c r="J66" s="33">
        <v>5</v>
      </c>
      <c r="K66" s="29" t="s">
        <v>129</v>
      </c>
      <c r="L66" s="15" t="s">
        <v>9</v>
      </c>
    </row>
    <row r="67" spans="1:12">
      <c r="A67" s="15">
        <v>5383</v>
      </c>
      <c r="B67" s="49" t="s">
        <v>24</v>
      </c>
      <c r="C67" s="45">
        <v>2</v>
      </c>
      <c r="D67" s="45" t="s">
        <v>14</v>
      </c>
      <c r="E67" s="18" t="s">
        <v>96</v>
      </c>
      <c r="F67" s="18"/>
      <c r="G67" s="15">
        <v>8</v>
      </c>
      <c r="H67" s="10">
        <v>15</v>
      </c>
      <c r="I67" s="10">
        <f t="shared" si="1"/>
        <v>120</v>
      </c>
      <c r="J67" s="33">
        <v>15</v>
      </c>
      <c r="K67" s="27" t="s">
        <v>130</v>
      </c>
      <c r="L67" s="15" t="s">
        <v>9</v>
      </c>
    </row>
    <row r="68" spans="1:12">
      <c r="A68" s="15">
        <v>5383</v>
      </c>
      <c r="B68" s="49" t="s">
        <v>24</v>
      </c>
      <c r="C68" s="45">
        <v>2</v>
      </c>
      <c r="D68" s="45" t="s">
        <v>14</v>
      </c>
      <c r="E68" s="18" t="s">
        <v>108</v>
      </c>
      <c r="F68" s="18"/>
      <c r="G68" s="15">
        <v>5</v>
      </c>
      <c r="H68" s="10">
        <v>40</v>
      </c>
      <c r="I68" s="10">
        <f t="shared" si="1"/>
        <v>200</v>
      </c>
      <c r="J68" s="33">
        <v>15</v>
      </c>
      <c r="K68" s="27" t="s">
        <v>129</v>
      </c>
      <c r="L68" s="15" t="s">
        <v>9</v>
      </c>
    </row>
    <row r="69" spans="1:12">
      <c r="A69" s="15">
        <v>5383</v>
      </c>
      <c r="B69" s="49" t="s">
        <v>24</v>
      </c>
      <c r="C69" s="45">
        <v>2</v>
      </c>
      <c r="D69" s="45" t="s">
        <v>14</v>
      </c>
      <c r="E69" s="18" t="s">
        <v>107</v>
      </c>
      <c r="F69" s="18"/>
      <c r="G69" s="15">
        <v>5</v>
      </c>
      <c r="H69" s="10">
        <v>60</v>
      </c>
      <c r="I69" s="10">
        <f t="shared" si="1"/>
        <v>300</v>
      </c>
      <c r="J69" s="33">
        <v>15</v>
      </c>
      <c r="K69" s="27" t="s">
        <v>129</v>
      </c>
      <c r="L69" s="15" t="s">
        <v>9</v>
      </c>
    </row>
    <row r="70" spans="1:12">
      <c r="A70" s="15">
        <v>5383</v>
      </c>
      <c r="B70" s="49" t="s">
        <v>24</v>
      </c>
      <c r="C70" s="45">
        <v>2</v>
      </c>
      <c r="D70" s="45" t="s">
        <v>14</v>
      </c>
      <c r="E70" s="18" t="s">
        <v>77</v>
      </c>
      <c r="F70" s="18"/>
      <c r="G70" s="15">
        <v>5</v>
      </c>
      <c r="H70" s="10">
        <v>150</v>
      </c>
      <c r="I70" s="10">
        <f t="shared" si="1"/>
        <v>750</v>
      </c>
      <c r="J70" s="33">
        <v>10</v>
      </c>
      <c r="K70" s="27" t="s">
        <v>129</v>
      </c>
      <c r="L70" s="15" t="s">
        <v>9</v>
      </c>
    </row>
    <row r="71" spans="1:12">
      <c r="A71" s="15">
        <v>5383</v>
      </c>
      <c r="B71" s="49" t="s">
        <v>24</v>
      </c>
      <c r="C71" s="45">
        <v>2</v>
      </c>
      <c r="D71" s="45" t="s">
        <v>14</v>
      </c>
      <c r="E71" s="18" t="s">
        <v>350</v>
      </c>
      <c r="F71" s="18"/>
      <c r="G71" s="15">
        <v>5</v>
      </c>
      <c r="H71" s="10">
        <v>175</v>
      </c>
      <c r="I71" s="10">
        <f t="shared" si="1"/>
        <v>875</v>
      </c>
      <c r="J71" s="33">
        <v>10</v>
      </c>
      <c r="K71" s="30" t="s">
        <v>129</v>
      </c>
      <c r="L71" s="15" t="s">
        <v>9</v>
      </c>
    </row>
    <row r="72" spans="1:12" ht="28.5">
      <c r="A72" s="15">
        <v>5383</v>
      </c>
      <c r="B72" s="49" t="s">
        <v>24</v>
      </c>
      <c r="C72" s="45">
        <v>2</v>
      </c>
      <c r="D72" s="45" t="s">
        <v>14</v>
      </c>
      <c r="E72" s="18" t="s">
        <v>351</v>
      </c>
      <c r="F72" s="18"/>
      <c r="G72" s="15">
        <v>5</v>
      </c>
      <c r="H72" s="10">
        <v>110</v>
      </c>
      <c r="I72" s="10">
        <f t="shared" si="1"/>
        <v>550</v>
      </c>
      <c r="J72" s="33">
        <v>10</v>
      </c>
      <c r="K72" s="27" t="s">
        <v>129</v>
      </c>
      <c r="L72" s="15" t="s">
        <v>9</v>
      </c>
    </row>
    <row r="73" spans="1:12">
      <c r="A73" s="15">
        <v>5383</v>
      </c>
      <c r="B73" s="49" t="s">
        <v>24</v>
      </c>
      <c r="C73" s="45">
        <v>2</v>
      </c>
      <c r="D73" s="45" t="s">
        <v>14</v>
      </c>
      <c r="E73" s="18" t="s">
        <v>352</v>
      </c>
      <c r="F73" s="18"/>
      <c r="G73" s="15">
        <v>20</v>
      </c>
      <c r="H73" s="10">
        <v>15</v>
      </c>
      <c r="I73" s="10">
        <f t="shared" ref="I73:I104" si="2">G73*H73</f>
        <v>300</v>
      </c>
      <c r="J73" s="33">
        <v>10</v>
      </c>
      <c r="K73" s="29" t="s">
        <v>129</v>
      </c>
      <c r="L73" s="15" t="s">
        <v>9</v>
      </c>
    </row>
    <row r="74" spans="1:12">
      <c r="A74" s="15">
        <v>5383</v>
      </c>
      <c r="B74" s="49" t="s">
        <v>24</v>
      </c>
      <c r="C74" s="45">
        <v>2</v>
      </c>
      <c r="D74" s="45" t="s">
        <v>14</v>
      </c>
      <c r="E74" s="18" t="s">
        <v>112</v>
      </c>
      <c r="F74" s="18" t="s">
        <v>353</v>
      </c>
      <c r="G74" s="15">
        <v>2</v>
      </c>
      <c r="H74" s="10">
        <v>1200</v>
      </c>
      <c r="I74" s="10">
        <f t="shared" si="2"/>
        <v>2400</v>
      </c>
      <c r="J74" s="33">
        <v>10</v>
      </c>
      <c r="K74" s="27" t="s">
        <v>134</v>
      </c>
      <c r="L74" s="15" t="s">
        <v>9</v>
      </c>
    </row>
    <row r="75" spans="1:12">
      <c r="A75" s="15">
        <v>5383</v>
      </c>
      <c r="B75" s="49" t="s">
        <v>24</v>
      </c>
      <c r="C75" s="45">
        <v>2</v>
      </c>
      <c r="D75" s="45" t="s">
        <v>14</v>
      </c>
      <c r="E75" s="18" t="s">
        <v>44</v>
      </c>
      <c r="F75" s="18" t="s">
        <v>45</v>
      </c>
      <c r="G75" s="15">
        <v>2</v>
      </c>
      <c r="H75" s="10">
        <v>10</v>
      </c>
      <c r="I75" s="10">
        <f t="shared" si="2"/>
        <v>20</v>
      </c>
      <c r="J75" s="33">
        <v>10</v>
      </c>
      <c r="K75" s="27" t="s">
        <v>9</v>
      </c>
      <c r="L75" s="15" t="s">
        <v>9</v>
      </c>
    </row>
    <row r="76" spans="1:12">
      <c r="A76" s="15">
        <v>5383</v>
      </c>
      <c r="B76" s="49" t="s">
        <v>24</v>
      </c>
      <c r="C76" s="45">
        <v>2</v>
      </c>
      <c r="D76" s="45" t="s">
        <v>14</v>
      </c>
      <c r="E76" s="18" t="s">
        <v>17</v>
      </c>
      <c r="F76" s="18" t="s">
        <v>118</v>
      </c>
      <c r="G76" s="15">
        <v>2</v>
      </c>
      <c r="H76" s="10">
        <v>30</v>
      </c>
      <c r="I76" s="10">
        <f t="shared" si="2"/>
        <v>60</v>
      </c>
      <c r="J76" s="33">
        <v>15</v>
      </c>
      <c r="K76" s="27" t="s">
        <v>129</v>
      </c>
      <c r="L76" s="15" t="s">
        <v>9</v>
      </c>
    </row>
    <row r="77" spans="1:12">
      <c r="A77" s="15">
        <v>5383</v>
      </c>
      <c r="B77" s="49" t="s">
        <v>24</v>
      </c>
      <c r="C77" s="45">
        <v>2</v>
      </c>
      <c r="D77" s="45" t="s">
        <v>14</v>
      </c>
      <c r="E77" s="18" t="s">
        <v>354</v>
      </c>
      <c r="F77" s="18"/>
      <c r="G77" s="15">
        <v>20</v>
      </c>
      <c r="H77" s="10">
        <v>25</v>
      </c>
      <c r="I77" s="10">
        <f t="shared" si="2"/>
        <v>500</v>
      </c>
      <c r="J77" s="33">
        <v>15</v>
      </c>
      <c r="K77" s="27" t="s">
        <v>129</v>
      </c>
      <c r="L77" s="15" t="s">
        <v>9</v>
      </c>
    </row>
    <row r="78" spans="1:12">
      <c r="A78" s="15">
        <v>5383</v>
      </c>
      <c r="B78" s="49" t="s">
        <v>24</v>
      </c>
      <c r="C78" s="45">
        <v>2</v>
      </c>
      <c r="D78" s="45" t="s">
        <v>14</v>
      </c>
      <c r="E78" s="18" t="s">
        <v>104</v>
      </c>
      <c r="F78" s="18"/>
      <c r="G78" s="15">
        <v>20</v>
      </c>
      <c r="H78" s="10">
        <v>35</v>
      </c>
      <c r="I78" s="10">
        <f t="shared" si="2"/>
        <v>700</v>
      </c>
      <c r="J78" s="33">
        <v>15</v>
      </c>
      <c r="K78" s="30" t="s">
        <v>129</v>
      </c>
      <c r="L78" s="15" t="s">
        <v>9</v>
      </c>
    </row>
    <row r="79" spans="1:12">
      <c r="A79" s="15">
        <v>5383</v>
      </c>
      <c r="B79" s="49" t="s">
        <v>24</v>
      </c>
      <c r="C79" s="45">
        <v>2</v>
      </c>
      <c r="D79" s="45" t="s">
        <v>14</v>
      </c>
      <c r="E79" s="18" t="s">
        <v>79</v>
      </c>
      <c r="F79" s="18"/>
      <c r="G79" s="15">
        <v>20</v>
      </c>
      <c r="H79" s="10">
        <v>30</v>
      </c>
      <c r="I79" s="10">
        <f t="shared" si="2"/>
        <v>600</v>
      </c>
      <c r="J79" s="33">
        <v>10</v>
      </c>
      <c r="K79" s="27" t="s">
        <v>129</v>
      </c>
      <c r="L79" s="15" t="s">
        <v>9</v>
      </c>
    </row>
    <row r="80" spans="1:12">
      <c r="A80" s="15">
        <v>5383</v>
      </c>
      <c r="B80" s="49" t="s">
        <v>24</v>
      </c>
      <c r="C80" s="45">
        <v>2</v>
      </c>
      <c r="D80" s="45" t="s">
        <v>14</v>
      </c>
      <c r="E80" s="18" t="s">
        <v>355</v>
      </c>
      <c r="F80" s="18"/>
      <c r="G80" s="15">
        <v>20</v>
      </c>
      <c r="H80" s="10">
        <v>25</v>
      </c>
      <c r="I80" s="10">
        <f t="shared" si="2"/>
        <v>500</v>
      </c>
      <c r="J80" s="33">
        <v>15</v>
      </c>
      <c r="K80" s="29" t="s">
        <v>129</v>
      </c>
      <c r="L80" s="15" t="s">
        <v>9</v>
      </c>
    </row>
    <row r="81" spans="1:12" ht="28.5">
      <c r="A81" s="15">
        <v>5383</v>
      </c>
      <c r="B81" s="49" t="s">
        <v>24</v>
      </c>
      <c r="C81" s="45">
        <v>2</v>
      </c>
      <c r="D81" s="45" t="s">
        <v>14</v>
      </c>
      <c r="E81" s="18" t="s">
        <v>86</v>
      </c>
      <c r="F81" s="18"/>
      <c r="G81" s="15">
        <v>20</v>
      </c>
      <c r="H81" s="10">
        <v>20</v>
      </c>
      <c r="I81" s="10">
        <f t="shared" si="2"/>
        <v>400</v>
      </c>
      <c r="J81" s="33">
        <v>5</v>
      </c>
      <c r="K81" s="27" t="s">
        <v>129</v>
      </c>
      <c r="L81" s="15" t="s">
        <v>9</v>
      </c>
    </row>
    <row r="82" spans="1:12">
      <c r="A82" s="15">
        <v>5383</v>
      </c>
      <c r="B82" s="49" t="s">
        <v>24</v>
      </c>
      <c r="C82" s="45">
        <v>2</v>
      </c>
      <c r="D82" s="45" t="s">
        <v>14</v>
      </c>
      <c r="E82" s="18" t="s">
        <v>125</v>
      </c>
      <c r="F82" s="18"/>
      <c r="G82" s="15">
        <v>2</v>
      </c>
      <c r="H82" s="10">
        <v>50</v>
      </c>
      <c r="I82" s="10">
        <f t="shared" si="2"/>
        <v>100</v>
      </c>
      <c r="J82" s="33">
        <v>5</v>
      </c>
      <c r="K82" s="27" t="s">
        <v>128</v>
      </c>
      <c r="L82" s="15" t="s">
        <v>9</v>
      </c>
    </row>
    <row r="83" spans="1:12">
      <c r="A83" s="15">
        <v>5383</v>
      </c>
      <c r="B83" s="49" t="s">
        <v>24</v>
      </c>
      <c r="C83" s="45">
        <v>2</v>
      </c>
      <c r="D83" s="45" t="s">
        <v>14</v>
      </c>
      <c r="E83" s="18" t="s">
        <v>122</v>
      </c>
      <c r="F83" s="18"/>
      <c r="G83" s="15">
        <v>20</v>
      </c>
      <c r="H83" s="10">
        <v>5</v>
      </c>
      <c r="I83" s="10">
        <f t="shared" si="2"/>
        <v>100</v>
      </c>
      <c r="J83" s="33">
        <v>5</v>
      </c>
      <c r="K83" s="27" t="s">
        <v>129</v>
      </c>
      <c r="L83" s="15" t="s">
        <v>9</v>
      </c>
    </row>
    <row r="84" spans="1:12">
      <c r="A84" s="15">
        <v>5383</v>
      </c>
      <c r="B84" s="49" t="s">
        <v>24</v>
      </c>
      <c r="C84" s="45">
        <v>2</v>
      </c>
      <c r="D84" s="45" t="s">
        <v>14</v>
      </c>
      <c r="E84" s="18" t="s">
        <v>123</v>
      </c>
      <c r="F84" s="18"/>
      <c r="G84" s="15">
        <v>20</v>
      </c>
      <c r="H84" s="10">
        <v>5</v>
      </c>
      <c r="I84" s="10">
        <f t="shared" si="2"/>
        <v>100</v>
      </c>
      <c r="J84" s="33">
        <v>25</v>
      </c>
      <c r="K84" s="27" t="s">
        <v>129</v>
      </c>
      <c r="L84" s="15" t="s">
        <v>9</v>
      </c>
    </row>
    <row r="85" spans="1:12" ht="42.5">
      <c r="A85" s="15">
        <v>5383</v>
      </c>
      <c r="B85" s="49" t="s">
        <v>24</v>
      </c>
      <c r="C85" s="45">
        <v>2</v>
      </c>
      <c r="D85" s="45" t="s">
        <v>14</v>
      </c>
      <c r="E85" s="18" t="s">
        <v>98</v>
      </c>
      <c r="F85" s="18"/>
      <c r="G85" s="15">
        <v>2</v>
      </c>
      <c r="H85" s="10">
        <v>6500</v>
      </c>
      <c r="I85" s="10">
        <f t="shared" si="2"/>
        <v>13000</v>
      </c>
      <c r="J85" s="33">
        <v>25</v>
      </c>
      <c r="K85" s="30" t="s">
        <v>133</v>
      </c>
      <c r="L85" s="15" t="s">
        <v>9</v>
      </c>
    </row>
    <row r="86" spans="1:12">
      <c r="A86" s="15">
        <v>5383</v>
      </c>
      <c r="B86" s="49" t="s">
        <v>24</v>
      </c>
      <c r="C86" s="45">
        <v>2</v>
      </c>
      <c r="D86" s="45" t="s">
        <v>14</v>
      </c>
      <c r="E86" s="18" t="s">
        <v>46</v>
      </c>
      <c r="F86" s="18" t="s">
        <v>47</v>
      </c>
      <c r="G86" s="15">
        <v>1</v>
      </c>
      <c r="H86" s="10">
        <v>3477</v>
      </c>
      <c r="I86" s="10">
        <f t="shared" si="2"/>
        <v>3477</v>
      </c>
      <c r="J86" s="33">
        <v>10</v>
      </c>
      <c r="K86" s="27" t="s">
        <v>9</v>
      </c>
      <c r="L86" s="15" t="s">
        <v>9</v>
      </c>
    </row>
    <row r="87" spans="1:12" ht="28.5">
      <c r="A87" s="15">
        <v>5383</v>
      </c>
      <c r="B87" s="49" t="s">
        <v>24</v>
      </c>
      <c r="C87" s="45">
        <v>2</v>
      </c>
      <c r="D87" s="45" t="s">
        <v>14</v>
      </c>
      <c r="E87" s="18" t="s">
        <v>49</v>
      </c>
      <c r="F87" s="18" t="s">
        <v>50</v>
      </c>
      <c r="G87" s="15">
        <v>5</v>
      </c>
      <c r="H87" s="10">
        <v>650</v>
      </c>
      <c r="I87" s="10">
        <f t="shared" si="2"/>
        <v>3250</v>
      </c>
      <c r="J87" s="33">
        <v>15</v>
      </c>
      <c r="K87" s="29" t="s">
        <v>9</v>
      </c>
      <c r="L87" s="15" t="s">
        <v>9</v>
      </c>
    </row>
    <row r="88" spans="1:12">
      <c r="A88" s="15">
        <v>5383</v>
      </c>
      <c r="B88" s="49" t="s">
        <v>24</v>
      </c>
      <c r="C88" s="45">
        <v>2</v>
      </c>
      <c r="D88" s="45" t="s">
        <v>14</v>
      </c>
      <c r="E88" s="18" t="s">
        <v>16</v>
      </c>
      <c r="F88" s="18" t="s">
        <v>45</v>
      </c>
      <c r="G88" s="15">
        <v>2</v>
      </c>
      <c r="H88" s="10">
        <v>15</v>
      </c>
      <c r="I88" s="10">
        <f t="shared" si="2"/>
        <v>30</v>
      </c>
      <c r="J88" s="33">
        <v>20</v>
      </c>
      <c r="K88" s="27" t="s">
        <v>9</v>
      </c>
      <c r="L88" s="15" t="s">
        <v>9</v>
      </c>
    </row>
    <row r="89" spans="1:12" ht="56.5">
      <c r="A89" s="15">
        <v>5383</v>
      </c>
      <c r="B89" s="49" t="s">
        <v>24</v>
      </c>
      <c r="C89" s="45">
        <v>2</v>
      </c>
      <c r="D89" s="45" t="s">
        <v>14</v>
      </c>
      <c r="E89" s="18" t="s">
        <v>356</v>
      </c>
      <c r="F89" s="18" t="s">
        <v>48</v>
      </c>
      <c r="G89" s="15">
        <v>20</v>
      </c>
      <c r="H89" s="10">
        <v>21900</v>
      </c>
      <c r="I89" s="10">
        <f t="shared" si="2"/>
        <v>438000</v>
      </c>
      <c r="J89" s="33">
        <v>15</v>
      </c>
      <c r="K89" s="27" t="s">
        <v>128</v>
      </c>
      <c r="L89" s="15" t="s">
        <v>9</v>
      </c>
    </row>
    <row r="90" spans="1:12" ht="28.5">
      <c r="A90" s="15">
        <v>5383</v>
      </c>
      <c r="B90" s="49" t="s">
        <v>24</v>
      </c>
      <c r="C90" s="45">
        <v>2</v>
      </c>
      <c r="D90" s="45" t="s">
        <v>14</v>
      </c>
      <c r="E90" s="18" t="s">
        <v>64</v>
      </c>
      <c r="F90" s="18"/>
      <c r="G90" s="15">
        <v>20</v>
      </c>
      <c r="H90" s="10">
        <v>175</v>
      </c>
      <c r="I90" s="10">
        <f t="shared" si="2"/>
        <v>3500</v>
      </c>
      <c r="J90" s="33">
        <v>15</v>
      </c>
      <c r="K90" s="27" t="s">
        <v>129</v>
      </c>
      <c r="L90" s="15" t="s">
        <v>9</v>
      </c>
    </row>
    <row r="91" spans="1:12">
      <c r="A91" s="15">
        <v>5383</v>
      </c>
      <c r="B91" s="49" t="s">
        <v>24</v>
      </c>
      <c r="C91" s="45">
        <v>2</v>
      </c>
      <c r="D91" s="45" t="s">
        <v>14</v>
      </c>
      <c r="E91" s="18" t="s">
        <v>51</v>
      </c>
      <c r="F91" s="18" t="s">
        <v>52</v>
      </c>
      <c r="G91" s="15">
        <v>20</v>
      </c>
      <c r="H91" s="10">
        <v>100</v>
      </c>
      <c r="I91" s="10">
        <f t="shared" si="2"/>
        <v>2000</v>
      </c>
      <c r="J91" s="33">
        <v>10</v>
      </c>
      <c r="K91" s="27" t="s">
        <v>9</v>
      </c>
      <c r="L91" s="15" t="s">
        <v>9</v>
      </c>
    </row>
    <row r="92" spans="1:12" ht="28.5">
      <c r="A92" s="15">
        <v>5383</v>
      </c>
      <c r="B92" s="49" t="s">
        <v>24</v>
      </c>
      <c r="C92" s="45">
        <v>2</v>
      </c>
      <c r="D92" s="45" t="s">
        <v>14</v>
      </c>
      <c r="E92" s="18" t="s">
        <v>357</v>
      </c>
      <c r="F92" s="18" t="s">
        <v>91</v>
      </c>
      <c r="G92" s="15">
        <v>10</v>
      </c>
      <c r="H92" s="10">
        <v>250</v>
      </c>
      <c r="I92" s="10">
        <f t="shared" si="2"/>
        <v>2500</v>
      </c>
      <c r="J92" s="33">
        <v>15</v>
      </c>
      <c r="K92" s="30" t="s">
        <v>133</v>
      </c>
      <c r="L92" s="15" t="s">
        <v>9</v>
      </c>
    </row>
    <row r="93" spans="1:12" ht="28.5">
      <c r="A93" s="15">
        <v>5383</v>
      </c>
      <c r="B93" s="49" t="s">
        <v>24</v>
      </c>
      <c r="C93" s="45">
        <v>2</v>
      </c>
      <c r="D93" s="45" t="s">
        <v>14</v>
      </c>
      <c r="E93" s="18" t="s">
        <v>100</v>
      </c>
      <c r="F93" s="18" t="s">
        <v>91</v>
      </c>
      <c r="G93" s="15">
        <v>10</v>
      </c>
      <c r="H93" s="10">
        <v>780</v>
      </c>
      <c r="I93" s="10">
        <f t="shared" si="2"/>
        <v>7800</v>
      </c>
      <c r="J93" s="33">
        <v>15</v>
      </c>
      <c r="K93" s="27" t="s">
        <v>133</v>
      </c>
      <c r="L93" s="15" t="s">
        <v>9</v>
      </c>
    </row>
    <row r="94" spans="1:12" ht="28.5">
      <c r="A94" s="15">
        <v>5383</v>
      </c>
      <c r="B94" s="49" t="s">
        <v>24</v>
      </c>
      <c r="C94" s="45">
        <v>2</v>
      </c>
      <c r="D94" s="45" t="s">
        <v>14</v>
      </c>
      <c r="E94" s="18" t="s">
        <v>81</v>
      </c>
      <c r="F94" s="18"/>
      <c r="G94" s="15">
        <v>20</v>
      </c>
      <c r="H94" s="10">
        <v>25</v>
      </c>
      <c r="I94" s="10">
        <f t="shared" si="2"/>
        <v>500</v>
      </c>
      <c r="J94" s="33">
        <v>5</v>
      </c>
      <c r="K94" s="29" t="s">
        <v>129</v>
      </c>
      <c r="L94" s="15" t="s">
        <v>9</v>
      </c>
    </row>
    <row r="95" spans="1:12">
      <c r="A95" s="15">
        <v>5383</v>
      </c>
      <c r="B95" s="49" t="s">
        <v>24</v>
      </c>
      <c r="C95" s="45">
        <v>2</v>
      </c>
      <c r="D95" s="45" t="s">
        <v>14</v>
      </c>
      <c r="E95" s="18" t="s">
        <v>101</v>
      </c>
      <c r="F95" s="18"/>
      <c r="G95" s="15">
        <v>20</v>
      </c>
      <c r="H95" s="10">
        <v>70</v>
      </c>
      <c r="I95" s="10">
        <f t="shared" si="2"/>
        <v>1400</v>
      </c>
      <c r="J95" s="33">
        <v>15</v>
      </c>
      <c r="K95" s="27" t="s">
        <v>129</v>
      </c>
      <c r="L95" s="15" t="s">
        <v>9</v>
      </c>
    </row>
    <row r="96" spans="1:12">
      <c r="A96" s="15">
        <v>5383</v>
      </c>
      <c r="B96" s="49" t="s">
        <v>24</v>
      </c>
      <c r="C96" s="45">
        <v>2</v>
      </c>
      <c r="D96" s="45" t="s">
        <v>14</v>
      </c>
      <c r="E96" s="18" t="s">
        <v>103</v>
      </c>
      <c r="F96" s="18"/>
      <c r="G96" s="15">
        <v>10</v>
      </c>
      <c r="H96" s="10">
        <v>80</v>
      </c>
      <c r="I96" s="10">
        <f t="shared" si="2"/>
        <v>800</v>
      </c>
      <c r="J96" s="33">
        <v>15</v>
      </c>
      <c r="K96" s="27" t="s">
        <v>129</v>
      </c>
      <c r="L96" s="15" t="s">
        <v>9</v>
      </c>
    </row>
    <row r="97" spans="1:12">
      <c r="A97" s="15">
        <v>5383</v>
      </c>
      <c r="B97" s="49" t="s">
        <v>24</v>
      </c>
      <c r="C97" s="45">
        <v>2</v>
      </c>
      <c r="D97" s="45" t="s">
        <v>14</v>
      </c>
      <c r="E97" s="18" t="s">
        <v>106</v>
      </c>
      <c r="F97" s="18"/>
      <c r="G97" s="15">
        <v>5</v>
      </c>
      <c r="H97" s="10">
        <v>100</v>
      </c>
      <c r="I97" s="10">
        <f t="shared" si="2"/>
        <v>500</v>
      </c>
      <c r="J97" s="33">
        <v>15</v>
      </c>
      <c r="K97" s="27" t="s">
        <v>129</v>
      </c>
      <c r="L97" s="15" t="s">
        <v>9</v>
      </c>
    </row>
    <row r="98" spans="1:12">
      <c r="A98" s="15">
        <v>5383</v>
      </c>
      <c r="B98" s="49" t="s">
        <v>24</v>
      </c>
      <c r="C98" s="45">
        <v>2</v>
      </c>
      <c r="D98" s="45" t="s">
        <v>14</v>
      </c>
      <c r="E98" s="18" t="s">
        <v>358</v>
      </c>
      <c r="F98" s="18"/>
      <c r="G98" s="15">
        <v>2</v>
      </c>
      <c r="H98" s="10">
        <v>90</v>
      </c>
      <c r="I98" s="10">
        <f t="shared" si="2"/>
        <v>180</v>
      </c>
      <c r="J98" s="33">
        <v>25</v>
      </c>
      <c r="K98" s="27" t="s">
        <v>130</v>
      </c>
      <c r="L98" s="15" t="s">
        <v>9</v>
      </c>
    </row>
    <row r="99" spans="1:12">
      <c r="A99" s="15">
        <v>5383</v>
      </c>
      <c r="B99" s="49" t="s">
        <v>24</v>
      </c>
      <c r="C99" s="45">
        <v>2</v>
      </c>
      <c r="D99" s="45" t="s">
        <v>14</v>
      </c>
      <c r="E99" s="18" t="s">
        <v>53</v>
      </c>
      <c r="F99" s="18" t="s">
        <v>54</v>
      </c>
      <c r="G99" s="15">
        <v>2</v>
      </c>
      <c r="H99" s="10">
        <v>50</v>
      </c>
      <c r="I99" s="10">
        <f t="shared" si="2"/>
        <v>100</v>
      </c>
      <c r="J99" s="33">
        <v>10</v>
      </c>
      <c r="K99" s="30" t="s">
        <v>9</v>
      </c>
      <c r="L99" s="15" t="s">
        <v>9</v>
      </c>
    </row>
    <row r="100" spans="1:12">
      <c r="A100" s="15">
        <v>5383</v>
      </c>
      <c r="B100" s="49" t="s">
        <v>24</v>
      </c>
      <c r="C100" s="45">
        <v>2</v>
      </c>
      <c r="D100" s="45" t="s">
        <v>14</v>
      </c>
      <c r="E100" s="18" t="s">
        <v>55</v>
      </c>
      <c r="F100" s="18" t="s">
        <v>45</v>
      </c>
      <c r="G100" s="15">
        <v>1</v>
      </c>
      <c r="H100" s="10">
        <v>1500</v>
      </c>
      <c r="I100" s="10">
        <f t="shared" si="2"/>
        <v>1500</v>
      </c>
      <c r="J100" s="33">
        <v>20</v>
      </c>
      <c r="K100" s="27" t="s">
        <v>9</v>
      </c>
      <c r="L100" s="15" t="s">
        <v>9</v>
      </c>
    </row>
    <row r="101" spans="1:12" ht="28.5">
      <c r="A101" s="15">
        <v>5383</v>
      </c>
      <c r="B101" s="49" t="s">
        <v>24</v>
      </c>
      <c r="C101" s="45">
        <v>2</v>
      </c>
      <c r="D101" s="45" t="s">
        <v>14</v>
      </c>
      <c r="E101" s="18" t="s">
        <v>359</v>
      </c>
      <c r="F101" s="18"/>
      <c r="G101" s="15">
        <v>20</v>
      </c>
      <c r="H101" s="10">
        <v>10</v>
      </c>
      <c r="I101" s="10">
        <f t="shared" si="2"/>
        <v>200</v>
      </c>
      <c r="J101" s="33">
        <v>15</v>
      </c>
      <c r="K101" s="29" t="s">
        <v>129</v>
      </c>
      <c r="L101" s="15" t="s">
        <v>9</v>
      </c>
    </row>
    <row r="102" spans="1:12" ht="28.5">
      <c r="A102" s="15">
        <v>5383</v>
      </c>
      <c r="B102" s="49" t="s">
        <v>24</v>
      </c>
      <c r="C102" s="45">
        <v>2</v>
      </c>
      <c r="D102" s="45" t="s">
        <v>14</v>
      </c>
      <c r="E102" s="18" t="s">
        <v>70</v>
      </c>
      <c r="F102" s="18"/>
      <c r="G102" s="15">
        <v>40</v>
      </c>
      <c r="H102" s="10">
        <v>70</v>
      </c>
      <c r="I102" s="10">
        <f t="shared" si="2"/>
        <v>2800</v>
      </c>
      <c r="J102" s="33">
        <v>10</v>
      </c>
      <c r="K102" s="27" t="s">
        <v>131</v>
      </c>
      <c r="L102" s="15" t="s">
        <v>9</v>
      </c>
    </row>
    <row r="103" spans="1:12" ht="28.5">
      <c r="A103" s="15">
        <v>5383</v>
      </c>
      <c r="B103" s="49" t="s">
        <v>24</v>
      </c>
      <c r="C103" s="45">
        <v>2</v>
      </c>
      <c r="D103" s="45" t="s">
        <v>14</v>
      </c>
      <c r="E103" s="18" t="s">
        <v>68</v>
      </c>
      <c r="F103" s="18"/>
      <c r="G103" s="15">
        <v>40</v>
      </c>
      <c r="H103" s="10">
        <v>60</v>
      </c>
      <c r="I103" s="10">
        <f t="shared" si="2"/>
        <v>2400</v>
      </c>
      <c r="J103" s="33">
        <v>10</v>
      </c>
      <c r="K103" s="27" t="s">
        <v>131</v>
      </c>
      <c r="L103" s="15" t="s">
        <v>9</v>
      </c>
    </row>
    <row r="104" spans="1:12">
      <c r="A104" s="15">
        <v>5383</v>
      </c>
      <c r="B104" s="49" t="s">
        <v>24</v>
      </c>
      <c r="C104" s="45">
        <v>2</v>
      </c>
      <c r="D104" s="45" t="s">
        <v>14</v>
      </c>
      <c r="E104" s="18" t="s">
        <v>56</v>
      </c>
      <c r="F104" s="18" t="s">
        <v>57</v>
      </c>
      <c r="G104" s="15">
        <v>2</v>
      </c>
      <c r="H104" s="10">
        <v>2000</v>
      </c>
      <c r="I104" s="10">
        <f t="shared" si="2"/>
        <v>4000</v>
      </c>
      <c r="J104" s="33">
        <v>20</v>
      </c>
      <c r="K104" s="27" t="s">
        <v>9</v>
      </c>
      <c r="L104" s="15" t="s">
        <v>9</v>
      </c>
    </row>
    <row r="105" spans="1:12">
      <c r="A105" s="15">
        <v>5383</v>
      </c>
      <c r="B105" s="49" t="s">
        <v>24</v>
      </c>
      <c r="C105" s="45">
        <v>2</v>
      </c>
      <c r="D105" s="45" t="s">
        <v>14</v>
      </c>
      <c r="E105" s="18" t="s">
        <v>58</v>
      </c>
      <c r="F105" s="18" t="s">
        <v>59</v>
      </c>
      <c r="G105" s="15">
        <v>20</v>
      </c>
      <c r="H105" s="10">
        <v>500</v>
      </c>
      <c r="I105" s="10">
        <f t="shared" ref="I105:I111" si="3">G105*H105</f>
        <v>10000</v>
      </c>
      <c r="J105" s="33">
        <v>10</v>
      </c>
      <c r="K105" s="27" t="s">
        <v>9</v>
      </c>
      <c r="L105" s="15" t="s">
        <v>9</v>
      </c>
    </row>
    <row r="106" spans="1:12" ht="28.5">
      <c r="A106" s="15">
        <v>5383</v>
      </c>
      <c r="B106" s="49" t="s">
        <v>24</v>
      </c>
      <c r="C106" s="45">
        <v>2</v>
      </c>
      <c r="D106" s="45" t="s">
        <v>14</v>
      </c>
      <c r="E106" s="18" t="s">
        <v>113</v>
      </c>
      <c r="F106" s="18" t="s">
        <v>114</v>
      </c>
      <c r="G106" s="15">
        <v>2</v>
      </c>
      <c r="H106" s="10">
        <v>800</v>
      </c>
      <c r="I106" s="10">
        <f t="shared" si="3"/>
        <v>1600</v>
      </c>
      <c r="J106" s="33">
        <v>5</v>
      </c>
      <c r="K106" s="30" t="s">
        <v>134</v>
      </c>
      <c r="L106" s="15" t="s">
        <v>9</v>
      </c>
    </row>
    <row r="107" spans="1:12">
      <c r="A107" s="15">
        <v>5383</v>
      </c>
      <c r="B107" s="49" t="s">
        <v>24</v>
      </c>
      <c r="C107" s="45">
        <v>2</v>
      </c>
      <c r="D107" s="45" t="s">
        <v>14</v>
      </c>
      <c r="E107" s="18" t="s">
        <v>124</v>
      </c>
      <c r="F107" s="18"/>
      <c r="G107" s="15">
        <v>2</v>
      </c>
      <c r="H107" s="10">
        <v>230</v>
      </c>
      <c r="I107" s="10">
        <f t="shared" si="3"/>
        <v>460</v>
      </c>
      <c r="J107" s="33">
        <v>5</v>
      </c>
      <c r="K107" s="27" t="s">
        <v>129</v>
      </c>
      <c r="L107" s="15" t="s">
        <v>9</v>
      </c>
    </row>
    <row r="108" spans="1:12">
      <c r="A108" s="15">
        <v>5383</v>
      </c>
      <c r="B108" s="49" t="s">
        <v>24</v>
      </c>
      <c r="C108" s="45">
        <v>2</v>
      </c>
      <c r="D108" s="45" t="s">
        <v>14</v>
      </c>
      <c r="E108" s="18" t="s">
        <v>60</v>
      </c>
      <c r="F108" s="18" t="s">
        <v>61</v>
      </c>
      <c r="G108" s="15">
        <v>6</v>
      </c>
      <c r="H108" s="10">
        <v>250</v>
      </c>
      <c r="I108" s="10">
        <f t="shared" si="3"/>
        <v>1500</v>
      </c>
      <c r="J108" s="33">
        <v>20</v>
      </c>
      <c r="K108" s="29" t="s">
        <v>9</v>
      </c>
      <c r="L108" s="15" t="s">
        <v>9</v>
      </c>
    </row>
    <row r="109" spans="1:12">
      <c r="A109" s="15">
        <v>5383</v>
      </c>
      <c r="B109" s="49" t="s">
        <v>24</v>
      </c>
      <c r="C109" s="45">
        <v>2</v>
      </c>
      <c r="D109" s="45" t="s">
        <v>14</v>
      </c>
      <c r="E109" s="18" t="s">
        <v>360</v>
      </c>
      <c r="F109" s="18" t="s">
        <v>105</v>
      </c>
      <c r="G109" s="15">
        <v>2</v>
      </c>
      <c r="H109" s="10">
        <v>425</v>
      </c>
      <c r="I109" s="10">
        <f t="shared" si="3"/>
        <v>850</v>
      </c>
      <c r="J109" s="33">
        <v>5</v>
      </c>
      <c r="K109" s="27" t="s">
        <v>9</v>
      </c>
      <c r="L109" s="15" t="s">
        <v>9</v>
      </c>
    </row>
    <row r="110" spans="1:12">
      <c r="A110" s="15">
        <v>5383</v>
      </c>
      <c r="B110" s="49" t="s">
        <v>24</v>
      </c>
      <c r="C110" s="45">
        <v>2</v>
      </c>
      <c r="D110" s="45" t="s">
        <v>14</v>
      </c>
      <c r="E110" s="18" t="s">
        <v>62</v>
      </c>
      <c r="F110" s="18" t="s">
        <v>45</v>
      </c>
      <c r="G110" s="15">
        <v>2</v>
      </c>
      <c r="H110" s="10">
        <v>100</v>
      </c>
      <c r="I110" s="10">
        <f t="shared" si="3"/>
        <v>200</v>
      </c>
      <c r="J110" s="33">
        <v>10</v>
      </c>
      <c r="K110" s="27" t="s">
        <v>9</v>
      </c>
      <c r="L110" s="15" t="s">
        <v>9</v>
      </c>
    </row>
    <row r="111" spans="1:12">
      <c r="A111" s="15">
        <v>5383</v>
      </c>
      <c r="B111" s="49" t="s">
        <v>24</v>
      </c>
      <c r="C111" s="45">
        <v>2</v>
      </c>
      <c r="D111" s="45" t="s">
        <v>14</v>
      </c>
      <c r="E111" s="18" t="s">
        <v>119</v>
      </c>
      <c r="F111" s="18" t="s">
        <v>120</v>
      </c>
      <c r="G111" s="15">
        <v>2</v>
      </c>
      <c r="H111" s="10">
        <v>848.25</v>
      </c>
      <c r="I111" s="10">
        <f t="shared" si="3"/>
        <v>1696.5</v>
      </c>
      <c r="J111" s="33">
        <v>10</v>
      </c>
      <c r="K111" s="27" t="s">
        <v>9</v>
      </c>
      <c r="L111" s="15" t="s">
        <v>9</v>
      </c>
    </row>
    <row r="112" spans="1:12">
      <c r="A112" s="16"/>
      <c r="B112" s="16"/>
      <c r="C112" s="52"/>
      <c r="D112" s="52"/>
      <c r="E112" s="53"/>
      <c r="F112" s="53"/>
      <c r="G112" s="16"/>
      <c r="H112" s="54"/>
      <c r="I112" s="54"/>
      <c r="J112" s="55"/>
      <c r="K112" s="50"/>
      <c r="L112" s="16"/>
    </row>
  </sheetData>
  <sheetProtection selectLockedCells="1" sort="0"/>
  <mergeCells count="2">
    <mergeCell ref="D3:J3"/>
    <mergeCell ref="A4:K4"/>
  </mergeCells>
  <pageMargins left="0.25" right="0.25" top="0.75" bottom="0.75" header="0.3" footer="0.3"/>
  <pageSetup paperSize="5" scale="53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C5FEC-7455-4596-84AC-8AFB10793FAB}">
  <sheetPr>
    <pageSetUpPr fitToPage="1"/>
  </sheetPr>
  <dimension ref="A1:L146"/>
  <sheetViews>
    <sheetView topLeftCell="B1" zoomScale="80" zoomScaleNormal="80" workbookViewId="0">
      <pane ySplit="6" topLeftCell="A110" activePane="bottomLeft" state="frozen"/>
      <selection pane="bottomLeft" sqref="A1:L146"/>
    </sheetView>
  </sheetViews>
  <sheetFormatPr baseColWidth="10" defaultColWidth="11.53515625" defaultRowHeight="14.5"/>
  <cols>
    <col min="1" max="1" width="15.53515625" style="17" bestFit="1" customWidth="1"/>
    <col min="2" max="2" width="24.69140625" style="17" bestFit="1" customWidth="1"/>
    <col min="3" max="3" width="14.23046875" style="47" bestFit="1" customWidth="1"/>
    <col min="4" max="4" width="20.921875" style="47" bestFit="1" customWidth="1"/>
    <col min="5" max="5" width="31.61328125" style="21" bestFit="1" customWidth="1"/>
    <col min="6" max="6" width="65.07421875" style="21" customWidth="1"/>
    <col min="7" max="7" width="13.15234375" style="17" bestFit="1" customWidth="1"/>
    <col min="8" max="8" width="16.921875" style="13" bestFit="1" customWidth="1"/>
    <col min="9" max="9" width="14.23046875" style="13" bestFit="1" customWidth="1"/>
    <col min="10" max="10" width="16.23046875" style="17" bestFit="1" customWidth="1"/>
    <col min="11" max="11" width="25.69140625" style="31" bestFit="1" customWidth="1"/>
    <col min="12" max="12" width="15.69140625" style="31" bestFit="1" customWidth="1"/>
    <col min="13" max="16384" width="11.53515625" style="3"/>
  </cols>
  <sheetData>
    <row r="1" spans="1:12" s="22" customFormat="1" ht="15.5">
      <c r="A1" s="42"/>
      <c r="B1" s="42"/>
      <c r="C1" s="23"/>
      <c r="D1" s="39"/>
      <c r="E1" s="23"/>
      <c r="F1" s="43"/>
      <c r="G1" s="43"/>
      <c r="H1" s="39"/>
      <c r="I1" s="32"/>
      <c r="J1" s="32"/>
      <c r="K1" s="23"/>
      <c r="L1" s="44"/>
    </row>
    <row r="2" spans="1:12" s="22" customFormat="1" ht="15.5">
      <c r="A2" s="39"/>
      <c r="B2" s="39"/>
      <c r="C2" s="23"/>
      <c r="D2" s="39"/>
      <c r="E2" s="23"/>
      <c r="F2" s="43"/>
      <c r="G2" s="43"/>
      <c r="H2" s="39"/>
      <c r="I2" s="32"/>
      <c r="J2" s="32"/>
      <c r="K2" s="23"/>
      <c r="L2" s="44"/>
    </row>
    <row r="3" spans="1:12" s="22" customFormat="1" ht="21">
      <c r="A3" s="39"/>
      <c r="B3" s="39"/>
      <c r="C3" s="23"/>
      <c r="D3" s="56" t="str">
        <f>MAO!D3</f>
        <v>ASP 5383 - Soudage haute-pression</v>
      </c>
      <c r="E3" s="56"/>
      <c r="F3" s="56"/>
      <c r="G3" s="56"/>
      <c r="H3" s="56"/>
      <c r="I3" s="56"/>
      <c r="J3" s="56"/>
      <c r="K3" s="23"/>
      <c r="L3" s="44"/>
    </row>
    <row r="4" spans="1:12" s="22" customFormat="1" ht="17">
      <c r="A4" s="57" t="s">
        <v>21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44"/>
    </row>
    <row r="5" spans="1:12" s="22" customFormat="1" ht="15.5">
      <c r="A5" s="39"/>
      <c r="B5" s="39"/>
      <c r="C5" s="23"/>
      <c r="D5" s="39"/>
      <c r="E5" s="23"/>
      <c r="F5" s="43"/>
      <c r="G5" s="43"/>
      <c r="H5" s="39"/>
      <c r="I5" s="32"/>
      <c r="J5" s="32"/>
      <c r="K5" s="23"/>
      <c r="L5" s="44"/>
    </row>
    <row r="6" spans="1:12" s="1" customFormat="1" ht="28">
      <c r="A6" s="14" t="s">
        <v>0</v>
      </c>
      <c r="B6" s="14" t="s">
        <v>15</v>
      </c>
      <c r="C6" s="4" t="s">
        <v>1</v>
      </c>
      <c r="D6" s="4" t="s">
        <v>10</v>
      </c>
      <c r="E6" s="4" t="s">
        <v>2</v>
      </c>
      <c r="F6" s="4" t="s">
        <v>3</v>
      </c>
      <c r="G6" s="4" t="s">
        <v>4</v>
      </c>
      <c r="H6" s="5" t="s">
        <v>5</v>
      </c>
      <c r="I6" s="5" t="s">
        <v>11</v>
      </c>
      <c r="J6" s="6" t="s">
        <v>20</v>
      </c>
      <c r="K6" s="4" t="s">
        <v>7</v>
      </c>
      <c r="L6" s="14" t="s">
        <v>8</v>
      </c>
    </row>
    <row r="7" spans="1:12" s="2" customFormat="1">
      <c r="A7" s="15">
        <v>5383</v>
      </c>
      <c r="B7" s="49" t="s">
        <v>24</v>
      </c>
      <c r="C7" s="25">
        <v>3</v>
      </c>
      <c r="D7" s="25" t="s">
        <v>22</v>
      </c>
      <c r="E7" s="7" t="s">
        <v>136</v>
      </c>
      <c r="F7" s="7" t="s">
        <v>137</v>
      </c>
      <c r="G7" s="25">
        <v>20</v>
      </c>
      <c r="H7" s="8">
        <v>20</v>
      </c>
      <c r="I7" s="10">
        <f>G7*H7</f>
        <v>400</v>
      </c>
      <c r="J7" s="33">
        <v>5</v>
      </c>
      <c r="K7" s="24" t="s">
        <v>9</v>
      </c>
      <c r="L7" s="15" t="s">
        <v>9</v>
      </c>
    </row>
    <row r="8" spans="1:12" s="2" customFormat="1">
      <c r="A8" s="15">
        <v>5383</v>
      </c>
      <c r="B8" s="49" t="s">
        <v>24</v>
      </c>
      <c r="C8" s="25">
        <v>3</v>
      </c>
      <c r="D8" s="25" t="s">
        <v>22</v>
      </c>
      <c r="E8" s="7" t="s">
        <v>136</v>
      </c>
      <c r="F8" s="7" t="s">
        <v>138</v>
      </c>
      <c r="G8" s="25">
        <v>20</v>
      </c>
      <c r="H8" s="8">
        <v>20</v>
      </c>
      <c r="I8" s="10">
        <f t="shared" ref="I8:I71" si="0">G8*H8</f>
        <v>400</v>
      </c>
      <c r="J8" s="33">
        <v>5</v>
      </c>
      <c r="K8" s="24" t="s">
        <v>9</v>
      </c>
      <c r="L8" s="15" t="s">
        <v>9</v>
      </c>
    </row>
    <row r="9" spans="1:12" s="2" customFormat="1">
      <c r="A9" s="15">
        <v>5383</v>
      </c>
      <c r="B9" s="49" t="s">
        <v>24</v>
      </c>
      <c r="C9" s="25">
        <v>3</v>
      </c>
      <c r="D9" s="25" t="s">
        <v>22</v>
      </c>
      <c r="E9" s="7" t="s">
        <v>139</v>
      </c>
      <c r="F9" s="40" t="s">
        <v>140</v>
      </c>
      <c r="G9" s="25">
        <v>15</v>
      </c>
      <c r="H9" s="8">
        <v>120</v>
      </c>
      <c r="I9" s="10">
        <f t="shared" si="0"/>
        <v>1800</v>
      </c>
      <c r="J9" s="33">
        <v>100</v>
      </c>
      <c r="K9" s="25" t="s">
        <v>9</v>
      </c>
      <c r="L9" s="15" t="s">
        <v>9</v>
      </c>
    </row>
    <row r="10" spans="1:12" s="2" customFormat="1">
      <c r="A10" s="15">
        <v>5383</v>
      </c>
      <c r="B10" s="49" t="s">
        <v>24</v>
      </c>
      <c r="C10" s="25">
        <v>3</v>
      </c>
      <c r="D10" s="25" t="s">
        <v>22</v>
      </c>
      <c r="E10" s="7" t="s">
        <v>361</v>
      </c>
      <c r="F10" s="40"/>
      <c r="G10" s="25">
        <v>20</v>
      </c>
      <c r="H10" s="9">
        <v>3</v>
      </c>
      <c r="I10" s="10">
        <f t="shared" si="0"/>
        <v>60</v>
      </c>
      <c r="J10" s="33">
        <v>50</v>
      </c>
      <c r="K10" s="24" t="s">
        <v>330</v>
      </c>
      <c r="L10" s="15" t="s">
        <v>9</v>
      </c>
    </row>
    <row r="11" spans="1:12" s="2" customFormat="1">
      <c r="A11" s="15">
        <v>5383</v>
      </c>
      <c r="B11" s="49" t="s">
        <v>24</v>
      </c>
      <c r="C11" s="25">
        <v>3</v>
      </c>
      <c r="D11" s="25" t="s">
        <v>22</v>
      </c>
      <c r="E11" s="7" t="s">
        <v>141</v>
      </c>
      <c r="F11" s="40" t="s">
        <v>142</v>
      </c>
      <c r="G11" s="25">
        <v>20</v>
      </c>
      <c r="H11" s="8">
        <v>90</v>
      </c>
      <c r="I11" s="10">
        <f t="shared" si="0"/>
        <v>1800</v>
      </c>
      <c r="J11" s="34">
        <v>100</v>
      </c>
      <c r="K11" s="26" t="s">
        <v>9</v>
      </c>
      <c r="L11" s="15" t="s">
        <v>9</v>
      </c>
    </row>
    <row r="12" spans="1:12" s="2" customFormat="1">
      <c r="A12" s="15">
        <v>5383</v>
      </c>
      <c r="B12" s="49" t="s">
        <v>24</v>
      </c>
      <c r="C12" s="25">
        <v>3</v>
      </c>
      <c r="D12" s="25" t="s">
        <v>22</v>
      </c>
      <c r="E12" s="7" t="s">
        <v>143</v>
      </c>
      <c r="F12" s="40" t="s">
        <v>142</v>
      </c>
      <c r="G12" s="25">
        <v>6</v>
      </c>
      <c r="H12" s="8">
        <v>90</v>
      </c>
      <c r="I12" s="10">
        <f t="shared" si="0"/>
        <v>540</v>
      </c>
      <c r="J12" s="33">
        <v>50</v>
      </c>
      <c r="K12" s="24" t="s">
        <v>9</v>
      </c>
      <c r="L12" s="15" t="s">
        <v>9</v>
      </c>
    </row>
    <row r="13" spans="1:12" s="2" customFormat="1">
      <c r="A13" s="15">
        <v>5383</v>
      </c>
      <c r="B13" s="49" t="s">
        <v>24</v>
      </c>
      <c r="C13" s="25">
        <v>3</v>
      </c>
      <c r="D13" s="25" t="s">
        <v>22</v>
      </c>
      <c r="E13" s="7" t="s">
        <v>144</v>
      </c>
      <c r="F13" s="40" t="s">
        <v>145</v>
      </c>
      <c r="G13" s="25">
        <v>10</v>
      </c>
      <c r="H13" s="8">
        <v>2.5</v>
      </c>
      <c r="I13" s="10">
        <f t="shared" si="0"/>
        <v>25</v>
      </c>
      <c r="J13" s="33">
        <v>100</v>
      </c>
      <c r="K13" s="24" t="s">
        <v>9</v>
      </c>
      <c r="L13" s="15" t="s">
        <v>9</v>
      </c>
    </row>
    <row r="14" spans="1:12" s="2" customFormat="1">
      <c r="A14" s="15">
        <v>5383</v>
      </c>
      <c r="B14" s="49" t="s">
        <v>24</v>
      </c>
      <c r="C14" s="25">
        <v>3</v>
      </c>
      <c r="D14" s="25" t="s">
        <v>22</v>
      </c>
      <c r="E14" s="18" t="s">
        <v>144</v>
      </c>
      <c r="F14" s="18" t="s">
        <v>148</v>
      </c>
      <c r="G14" s="15">
        <v>15</v>
      </c>
      <c r="H14" s="10">
        <v>2.5</v>
      </c>
      <c r="I14" s="10">
        <f t="shared" si="0"/>
        <v>37.5</v>
      </c>
      <c r="J14" s="35">
        <v>100</v>
      </c>
      <c r="K14" s="27" t="s">
        <v>9</v>
      </c>
      <c r="L14" s="15" t="s">
        <v>9</v>
      </c>
    </row>
    <row r="15" spans="1:12" s="2" customFormat="1">
      <c r="A15" s="15">
        <v>5383</v>
      </c>
      <c r="B15" s="49" t="s">
        <v>24</v>
      </c>
      <c r="C15" s="25">
        <v>3</v>
      </c>
      <c r="D15" s="25" t="s">
        <v>22</v>
      </c>
      <c r="E15" s="18" t="s">
        <v>144</v>
      </c>
      <c r="F15" s="18" t="s">
        <v>149</v>
      </c>
      <c r="G15" s="15">
        <v>10</v>
      </c>
      <c r="H15" s="10">
        <v>2.5</v>
      </c>
      <c r="I15" s="10">
        <f t="shared" si="0"/>
        <v>25</v>
      </c>
      <c r="J15" s="35">
        <v>100</v>
      </c>
      <c r="K15" s="24" t="s">
        <v>9</v>
      </c>
      <c r="L15" s="15" t="s">
        <v>9</v>
      </c>
    </row>
    <row r="16" spans="1:12" s="2" customFormat="1">
      <c r="A16" s="15">
        <v>5383</v>
      </c>
      <c r="B16" s="49" t="s">
        <v>24</v>
      </c>
      <c r="C16" s="25">
        <v>3</v>
      </c>
      <c r="D16" s="25" t="s">
        <v>22</v>
      </c>
      <c r="E16" s="18" t="s">
        <v>362</v>
      </c>
      <c r="F16" s="41" t="s">
        <v>146</v>
      </c>
      <c r="G16" s="15">
        <v>20</v>
      </c>
      <c r="H16" s="10">
        <v>6</v>
      </c>
      <c r="I16" s="10">
        <f t="shared" si="0"/>
        <v>120</v>
      </c>
      <c r="J16" s="35">
        <v>100</v>
      </c>
      <c r="K16" s="26" t="s">
        <v>9</v>
      </c>
      <c r="L16" s="15" t="s">
        <v>9</v>
      </c>
    </row>
    <row r="17" spans="1:12" s="2" customFormat="1">
      <c r="A17" s="15">
        <v>5383</v>
      </c>
      <c r="B17" s="49" t="s">
        <v>24</v>
      </c>
      <c r="C17" s="25">
        <v>3</v>
      </c>
      <c r="D17" s="25" t="s">
        <v>22</v>
      </c>
      <c r="E17" s="7" t="s">
        <v>362</v>
      </c>
      <c r="F17" s="48" t="s">
        <v>147</v>
      </c>
      <c r="G17" s="37">
        <v>15</v>
      </c>
      <c r="H17" s="11">
        <v>6</v>
      </c>
      <c r="I17" s="10">
        <f t="shared" si="0"/>
        <v>90</v>
      </c>
      <c r="J17" s="36">
        <v>100</v>
      </c>
      <c r="K17" s="24" t="s">
        <v>9</v>
      </c>
      <c r="L17" s="15" t="s">
        <v>9</v>
      </c>
    </row>
    <row r="18" spans="1:12" s="2" customFormat="1">
      <c r="A18" s="15">
        <v>5383</v>
      </c>
      <c r="B18" s="49" t="s">
        <v>24</v>
      </c>
      <c r="C18" s="25">
        <v>3</v>
      </c>
      <c r="D18" s="25" t="s">
        <v>22</v>
      </c>
      <c r="E18" s="20" t="s">
        <v>270</v>
      </c>
      <c r="F18" s="18" t="s">
        <v>271</v>
      </c>
      <c r="G18" s="15">
        <v>50</v>
      </c>
      <c r="H18" s="10">
        <v>15.5</v>
      </c>
      <c r="I18" s="10">
        <f t="shared" si="0"/>
        <v>775</v>
      </c>
      <c r="J18" s="33">
        <v>100</v>
      </c>
      <c r="K18" s="24" t="s">
        <v>131</v>
      </c>
      <c r="L18" s="15" t="s">
        <v>9</v>
      </c>
    </row>
    <row r="19" spans="1:12" s="2" customFormat="1">
      <c r="A19" s="15">
        <v>5383</v>
      </c>
      <c r="B19" s="49" t="s">
        <v>24</v>
      </c>
      <c r="C19" s="25">
        <v>3</v>
      </c>
      <c r="D19" s="25" t="s">
        <v>22</v>
      </c>
      <c r="E19" s="7" t="s">
        <v>270</v>
      </c>
      <c r="F19" s="40" t="s">
        <v>279</v>
      </c>
      <c r="G19" s="25">
        <v>25</v>
      </c>
      <c r="H19" s="8">
        <v>16.03</v>
      </c>
      <c r="I19" s="10">
        <f t="shared" si="0"/>
        <v>400.75</v>
      </c>
      <c r="J19" s="36">
        <v>100</v>
      </c>
      <c r="K19" s="24" t="s">
        <v>131</v>
      </c>
      <c r="L19" s="15" t="s">
        <v>9</v>
      </c>
    </row>
    <row r="20" spans="1:12" s="2" customFormat="1">
      <c r="A20" s="15">
        <v>5383</v>
      </c>
      <c r="B20" s="49" t="s">
        <v>24</v>
      </c>
      <c r="C20" s="25">
        <v>3</v>
      </c>
      <c r="D20" s="25" t="s">
        <v>22</v>
      </c>
      <c r="E20" s="20" t="s">
        <v>270</v>
      </c>
      <c r="F20" s="18" t="s">
        <v>283</v>
      </c>
      <c r="G20" s="15">
        <v>25</v>
      </c>
      <c r="H20" s="10">
        <v>15</v>
      </c>
      <c r="I20" s="10">
        <f t="shared" si="0"/>
        <v>375</v>
      </c>
      <c r="J20" s="33">
        <v>100</v>
      </c>
      <c r="K20" s="26" t="s">
        <v>131</v>
      </c>
      <c r="L20" s="15" t="s">
        <v>9</v>
      </c>
    </row>
    <row r="21" spans="1:12" s="2" customFormat="1">
      <c r="A21" s="15">
        <v>5383</v>
      </c>
      <c r="B21" s="49" t="s">
        <v>24</v>
      </c>
      <c r="C21" s="25">
        <v>3</v>
      </c>
      <c r="D21" s="25" t="s">
        <v>22</v>
      </c>
      <c r="E21" s="40" t="s">
        <v>270</v>
      </c>
      <c r="F21" s="40" t="s">
        <v>284</v>
      </c>
      <c r="G21" s="25">
        <v>25</v>
      </c>
      <c r="H21" s="8">
        <v>9.44</v>
      </c>
      <c r="I21" s="10">
        <f t="shared" si="0"/>
        <v>236</v>
      </c>
      <c r="J21" s="33">
        <v>100</v>
      </c>
      <c r="K21" s="24">
        <v>6</v>
      </c>
      <c r="L21" s="15" t="s">
        <v>9</v>
      </c>
    </row>
    <row r="22" spans="1:12" s="2" customFormat="1">
      <c r="A22" s="15">
        <v>5383</v>
      </c>
      <c r="B22" s="49" t="s">
        <v>24</v>
      </c>
      <c r="C22" s="25">
        <v>3</v>
      </c>
      <c r="D22" s="25" t="s">
        <v>22</v>
      </c>
      <c r="E22" s="7" t="s">
        <v>270</v>
      </c>
      <c r="F22" s="40" t="s">
        <v>291</v>
      </c>
      <c r="G22" s="37">
        <v>25</v>
      </c>
      <c r="H22" s="11">
        <v>7.44</v>
      </c>
      <c r="I22" s="10">
        <f t="shared" si="0"/>
        <v>186</v>
      </c>
      <c r="J22" s="36">
        <v>100</v>
      </c>
      <c r="K22" s="24">
        <v>6</v>
      </c>
      <c r="L22" s="15" t="s">
        <v>9</v>
      </c>
    </row>
    <row r="23" spans="1:12" s="2" customFormat="1">
      <c r="A23" s="15">
        <v>5383</v>
      </c>
      <c r="B23" s="49" t="s">
        <v>24</v>
      </c>
      <c r="C23" s="25">
        <v>3</v>
      </c>
      <c r="D23" s="25" t="s">
        <v>22</v>
      </c>
      <c r="E23" s="19" t="s">
        <v>270</v>
      </c>
      <c r="F23" s="40" t="s">
        <v>292</v>
      </c>
      <c r="G23" s="38">
        <v>25</v>
      </c>
      <c r="H23" s="12">
        <v>7.14</v>
      </c>
      <c r="I23" s="10">
        <f t="shared" si="0"/>
        <v>178.5</v>
      </c>
      <c r="J23" s="35">
        <v>100</v>
      </c>
      <c r="K23" s="24">
        <v>6</v>
      </c>
      <c r="L23" s="15" t="s">
        <v>9</v>
      </c>
    </row>
    <row r="24" spans="1:12" s="2" customFormat="1">
      <c r="A24" s="15">
        <v>5383</v>
      </c>
      <c r="B24" s="49" t="s">
        <v>24</v>
      </c>
      <c r="C24" s="25">
        <v>3</v>
      </c>
      <c r="D24" s="25" t="s">
        <v>22</v>
      </c>
      <c r="E24" s="19" t="s">
        <v>150</v>
      </c>
      <c r="F24" s="40" t="s">
        <v>151</v>
      </c>
      <c r="G24" s="38">
        <v>20</v>
      </c>
      <c r="H24" s="12">
        <v>2</v>
      </c>
      <c r="I24" s="10">
        <f t="shared" si="0"/>
        <v>40</v>
      </c>
      <c r="J24" s="35">
        <v>50</v>
      </c>
      <c r="K24" s="26" t="s">
        <v>9</v>
      </c>
      <c r="L24" s="15" t="s">
        <v>9</v>
      </c>
    </row>
    <row r="25" spans="1:12" s="2" customFormat="1">
      <c r="A25" s="15">
        <v>5383</v>
      </c>
      <c r="B25" s="49" t="s">
        <v>24</v>
      </c>
      <c r="C25" s="25">
        <v>3</v>
      </c>
      <c r="D25" s="25" t="s">
        <v>22</v>
      </c>
      <c r="E25" s="7" t="s">
        <v>152</v>
      </c>
      <c r="F25" s="40" t="s">
        <v>153</v>
      </c>
      <c r="G25" s="37">
        <v>8</v>
      </c>
      <c r="H25" s="11">
        <v>103</v>
      </c>
      <c r="I25" s="10">
        <f t="shared" si="0"/>
        <v>824</v>
      </c>
      <c r="J25" s="33">
        <v>100</v>
      </c>
      <c r="K25" s="24" t="s">
        <v>9</v>
      </c>
      <c r="L25" s="15" t="s">
        <v>9</v>
      </c>
    </row>
    <row r="26" spans="1:12" s="2" customFormat="1">
      <c r="A26" s="15">
        <v>5383</v>
      </c>
      <c r="B26" s="49" t="s">
        <v>24</v>
      </c>
      <c r="C26" s="25">
        <v>3</v>
      </c>
      <c r="D26" s="25" t="s">
        <v>22</v>
      </c>
      <c r="E26" s="19" t="s">
        <v>154</v>
      </c>
      <c r="F26" s="40" t="s">
        <v>155</v>
      </c>
      <c r="G26" s="38">
        <v>20</v>
      </c>
      <c r="H26" s="12">
        <v>40</v>
      </c>
      <c r="I26" s="10">
        <f t="shared" si="0"/>
        <v>800</v>
      </c>
      <c r="J26" s="35">
        <v>100</v>
      </c>
      <c r="K26" s="24" t="s">
        <v>9</v>
      </c>
      <c r="L26" s="15" t="s">
        <v>9</v>
      </c>
    </row>
    <row r="27" spans="1:12" s="2" customFormat="1">
      <c r="A27" s="15">
        <v>5383</v>
      </c>
      <c r="B27" s="49" t="s">
        <v>24</v>
      </c>
      <c r="C27" s="25">
        <v>3</v>
      </c>
      <c r="D27" s="25" t="s">
        <v>22</v>
      </c>
      <c r="E27" s="19" t="s">
        <v>156</v>
      </c>
      <c r="F27" s="40" t="s">
        <v>157</v>
      </c>
      <c r="G27" s="38">
        <v>20</v>
      </c>
      <c r="H27" s="12">
        <v>60</v>
      </c>
      <c r="I27" s="10">
        <f t="shared" si="0"/>
        <v>1200</v>
      </c>
      <c r="J27" s="35">
        <v>25</v>
      </c>
      <c r="K27" s="24" t="s">
        <v>128</v>
      </c>
      <c r="L27" s="15" t="s">
        <v>9</v>
      </c>
    </row>
    <row r="28" spans="1:12" s="2" customFormat="1">
      <c r="A28" s="15">
        <v>5383</v>
      </c>
      <c r="B28" s="49" t="s">
        <v>24</v>
      </c>
      <c r="C28" s="25">
        <v>3</v>
      </c>
      <c r="D28" s="25" t="s">
        <v>22</v>
      </c>
      <c r="E28" s="18" t="s">
        <v>363</v>
      </c>
      <c r="F28" s="40" t="s">
        <v>158</v>
      </c>
      <c r="G28" s="15">
        <v>30</v>
      </c>
      <c r="H28" s="10">
        <v>4</v>
      </c>
      <c r="I28" s="10">
        <f t="shared" si="0"/>
        <v>120</v>
      </c>
      <c r="J28" s="33">
        <v>100</v>
      </c>
      <c r="K28" s="26" t="s">
        <v>128</v>
      </c>
      <c r="L28" s="15" t="s">
        <v>9</v>
      </c>
    </row>
    <row r="29" spans="1:12" s="2" customFormat="1">
      <c r="A29" s="15">
        <v>5383</v>
      </c>
      <c r="B29" s="49" t="s">
        <v>24</v>
      </c>
      <c r="C29" s="25">
        <v>3</v>
      </c>
      <c r="D29" s="25" t="s">
        <v>22</v>
      </c>
      <c r="E29" s="19" t="s">
        <v>285</v>
      </c>
      <c r="F29" s="40" t="s">
        <v>281</v>
      </c>
      <c r="G29" s="38">
        <v>20</v>
      </c>
      <c r="H29" s="12">
        <v>10</v>
      </c>
      <c r="I29" s="10">
        <f t="shared" si="0"/>
        <v>200</v>
      </c>
      <c r="J29" s="35">
        <v>100</v>
      </c>
      <c r="K29" s="24" t="s">
        <v>128</v>
      </c>
      <c r="L29" s="15" t="s">
        <v>9</v>
      </c>
    </row>
    <row r="30" spans="1:12" s="2" customFormat="1">
      <c r="A30" s="15">
        <v>5383</v>
      </c>
      <c r="B30" s="49" t="s">
        <v>24</v>
      </c>
      <c r="C30" s="25">
        <v>3</v>
      </c>
      <c r="D30" s="25" t="s">
        <v>22</v>
      </c>
      <c r="E30" s="18" t="s">
        <v>159</v>
      </c>
      <c r="F30" s="40" t="s">
        <v>160</v>
      </c>
      <c r="G30" s="15">
        <v>2</v>
      </c>
      <c r="H30" s="10">
        <v>45</v>
      </c>
      <c r="I30" s="10">
        <f t="shared" si="0"/>
        <v>90</v>
      </c>
      <c r="J30" s="33">
        <v>25</v>
      </c>
      <c r="K30" s="24" t="s">
        <v>128</v>
      </c>
      <c r="L30" s="15" t="s">
        <v>9</v>
      </c>
    </row>
    <row r="31" spans="1:12" s="2" customFormat="1">
      <c r="A31" s="15">
        <v>5383</v>
      </c>
      <c r="B31" s="49" t="s">
        <v>24</v>
      </c>
      <c r="C31" s="25">
        <v>3</v>
      </c>
      <c r="D31" s="25" t="s">
        <v>22</v>
      </c>
      <c r="E31" s="7" t="s">
        <v>161</v>
      </c>
      <c r="F31" s="40" t="s">
        <v>162</v>
      </c>
      <c r="G31" s="25">
        <v>5</v>
      </c>
      <c r="H31" s="8">
        <v>90</v>
      </c>
      <c r="I31" s="10">
        <f t="shared" si="0"/>
        <v>450</v>
      </c>
      <c r="J31" s="33">
        <v>25</v>
      </c>
      <c r="K31" s="24" t="s">
        <v>128</v>
      </c>
      <c r="L31" s="15" t="s">
        <v>9</v>
      </c>
    </row>
    <row r="32" spans="1:12" s="2" customFormat="1">
      <c r="A32" s="15">
        <v>5383</v>
      </c>
      <c r="B32" s="49" t="s">
        <v>24</v>
      </c>
      <c r="C32" s="25">
        <v>3</v>
      </c>
      <c r="D32" s="25" t="s">
        <v>22</v>
      </c>
      <c r="E32" s="18" t="s">
        <v>314</v>
      </c>
      <c r="F32" s="40" t="s">
        <v>315</v>
      </c>
      <c r="G32" s="15">
        <v>20</v>
      </c>
      <c r="H32" s="10">
        <v>45.35</v>
      </c>
      <c r="I32" s="10">
        <f t="shared" si="0"/>
        <v>907</v>
      </c>
      <c r="J32" s="33">
        <v>100</v>
      </c>
      <c r="K32" s="26" t="s">
        <v>9</v>
      </c>
      <c r="L32" s="15" t="s">
        <v>9</v>
      </c>
    </row>
    <row r="33" spans="1:12" s="2" customFormat="1">
      <c r="A33" s="15">
        <v>5383</v>
      </c>
      <c r="B33" s="49" t="s">
        <v>24</v>
      </c>
      <c r="C33" s="25">
        <v>3</v>
      </c>
      <c r="D33" s="25" t="s">
        <v>22</v>
      </c>
      <c r="E33" s="18" t="s">
        <v>364</v>
      </c>
      <c r="F33" s="40" t="s">
        <v>316</v>
      </c>
      <c r="G33" s="15">
        <v>6</v>
      </c>
      <c r="H33" s="10">
        <v>93</v>
      </c>
      <c r="I33" s="10">
        <f t="shared" si="0"/>
        <v>558</v>
      </c>
      <c r="J33" s="33">
        <v>100</v>
      </c>
      <c r="K33" s="24" t="s">
        <v>9</v>
      </c>
      <c r="L33" s="15" t="s">
        <v>9</v>
      </c>
    </row>
    <row r="34" spans="1:12" s="2" customFormat="1">
      <c r="A34" s="15">
        <v>5383</v>
      </c>
      <c r="B34" s="49" t="s">
        <v>24</v>
      </c>
      <c r="C34" s="25">
        <v>3</v>
      </c>
      <c r="D34" s="25" t="s">
        <v>22</v>
      </c>
      <c r="E34" s="18" t="s">
        <v>18</v>
      </c>
      <c r="F34" s="40" t="s">
        <v>163</v>
      </c>
      <c r="G34" s="15">
        <v>20</v>
      </c>
      <c r="H34" s="10">
        <v>5</v>
      </c>
      <c r="I34" s="10">
        <f t="shared" si="0"/>
        <v>100</v>
      </c>
      <c r="J34" s="33">
        <v>100</v>
      </c>
      <c r="K34" s="24" t="s">
        <v>128</v>
      </c>
      <c r="L34" s="15" t="s">
        <v>9</v>
      </c>
    </row>
    <row r="35" spans="1:12" s="2" customFormat="1">
      <c r="A35" s="15">
        <v>5383</v>
      </c>
      <c r="B35" s="49" t="s">
        <v>24</v>
      </c>
      <c r="C35" s="25">
        <v>3</v>
      </c>
      <c r="D35" s="25" t="s">
        <v>22</v>
      </c>
      <c r="E35" s="18" t="s">
        <v>18</v>
      </c>
      <c r="F35" s="40" t="s">
        <v>164</v>
      </c>
      <c r="G35" s="15">
        <v>20</v>
      </c>
      <c r="H35" s="10">
        <v>8</v>
      </c>
      <c r="I35" s="10">
        <f t="shared" si="0"/>
        <v>160</v>
      </c>
      <c r="J35" s="33">
        <v>100</v>
      </c>
      <c r="K35" s="24" t="s">
        <v>128</v>
      </c>
      <c r="L35" s="15" t="s">
        <v>9</v>
      </c>
    </row>
    <row r="36" spans="1:12" s="2" customFormat="1" ht="28.5">
      <c r="A36" s="15">
        <v>5383</v>
      </c>
      <c r="B36" s="49" t="s">
        <v>24</v>
      </c>
      <c r="C36" s="25">
        <v>3</v>
      </c>
      <c r="D36" s="25" t="s">
        <v>22</v>
      </c>
      <c r="E36" s="18" t="s">
        <v>276</v>
      </c>
      <c r="F36" s="18"/>
      <c r="G36" s="15">
        <v>40</v>
      </c>
      <c r="H36" s="10">
        <v>15</v>
      </c>
      <c r="I36" s="10">
        <f t="shared" si="0"/>
        <v>600</v>
      </c>
      <c r="J36" s="33">
        <v>100</v>
      </c>
      <c r="K36" s="26" t="s">
        <v>129</v>
      </c>
      <c r="L36" s="15" t="s">
        <v>9</v>
      </c>
    </row>
    <row r="37" spans="1:12" s="2" customFormat="1">
      <c r="A37" s="15">
        <v>5383</v>
      </c>
      <c r="B37" s="49" t="s">
        <v>24</v>
      </c>
      <c r="C37" s="25">
        <v>3</v>
      </c>
      <c r="D37" s="25" t="s">
        <v>22</v>
      </c>
      <c r="E37" s="7" t="s">
        <v>126</v>
      </c>
      <c r="F37" s="7" t="s">
        <v>302</v>
      </c>
      <c r="G37" s="37">
        <v>20</v>
      </c>
      <c r="H37" s="11">
        <v>5</v>
      </c>
      <c r="I37" s="10">
        <f t="shared" si="0"/>
        <v>100</v>
      </c>
      <c r="J37" s="36">
        <v>50</v>
      </c>
      <c r="K37" s="24" t="s">
        <v>128</v>
      </c>
      <c r="L37" s="15" t="s">
        <v>9</v>
      </c>
    </row>
    <row r="38" spans="1:12" s="2" customFormat="1">
      <c r="A38" s="15">
        <v>5383</v>
      </c>
      <c r="B38" s="49" t="s">
        <v>24</v>
      </c>
      <c r="C38" s="25">
        <v>3</v>
      </c>
      <c r="D38" s="25" t="s">
        <v>22</v>
      </c>
      <c r="E38" s="7" t="s">
        <v>165</v>
      </c>
      <c r="F38" s="7" t="s">
        <v>166</v>
      </c>
      <c r="G38" s="37">
        <v>40</v>
      </c>
      <c r="H38" s="11">
        <v>5</v>
      </c>
      <c r="I38" s="10">
        <f t="shared" si="0"/>
        <v>200</v>
      </c>
      <c r="J38" s="36">
        <v>100</v>
      </c>
      <c r="K38" s="24" t="s">
        <v>128</v>
      </c>
      <c r="L38" s="15" t="s">
        <v>9</v>
      </c>
    </row>
    <row r="39" spans="1:12" s="2" customFormat="1">
      <c r="A39" s="15">
        <v>5383</v>
      </c>
      <c r="B39" s="49" t="s">
        <v>24</v>
      </c>
      <c r="C39" s="25">
        <v>3</v>
      </c>
      <c r="D39" s="25" t="s">
        <v>22</v>
      </c>
      <c r="E39" s="18" t="s">
        <v>167</v>
      </c>
      <c r="F39" s="18" t="s">
        <v>168</v>
      </c>
      <c r="G39" s="15">
        <v>60</v>
      </c>
      <c r="H39" s="10">
        <v>3.5</v>
      </c>
      <c r="I39" s="10">
        <f t="shared" si="0"/>
        <v>210</v>
      </c>
      <c r="J39" s="33">
        <v>25</v>
      </c>
      <c r="K39" s="24" t="s">
        <v>128</v>
      </c>
      <c r="L39" s="15" t="s">
        <v>9</v>
      </c>
    </row>
    <row r="40" spans="1:12" s="2" customFormat="1">
      <c r="A40" s="15">
        <v>5383</v>
      </c>
      <c r="B40" s="49" t="s">
        <v>24</v>
      </c>
      <c r="C40" s="25">
        <v>3</v>
      </c>
      <c r="D40" s="25" t="s">
        <v>22</v>
      </c>
      <c r="E40" s="19" t="s">
        <v>169</v>
      </c>
      <c r="F40" s="19" t="s">
        <v>170</v>
      </c>
      <c r="G40" s="38">
        <v>25</v>
      </c>
      <c r="H40" s="12">
        <v>7</v>
      </c>
      <c r="I40" s="10">
        <f t="shared" si="0"/>
        <v>175</v>
      </c>
      <c r="J40" s="35">
        <v>10</v>
      </c>
      <c r="K40" s="26" t="s">
        <v>128</v>
      </c>
      <c r="L40" s="15" t="s">
        <v>9</v>
      </c>
    </row>
    <row r="41" spans="1:12" s="2" customFormat="1">
      <c r="A41" s="15">
        <v>5383</v>
      </c>
      <c r="B41" s="49" t="s">
        <v>24</v>
      </c>
      <c r="C41" s="25">
        <v>3</v>
      </c>
      <c r="D41" s="25" t="s">
        <v>22</v>
      </c>
      <c r="E41" s="18" t="s">
        <v>301</v>
      </c>
      <c r="F41" s="18" t="s">
        <v>170</v>
      </c>
      <c r="G41" s="15">
        <v>25</v>
      </c>
      <c r="H41" s="10">
        <v>7</v>
      </c>
      <c r="I41" s="10">
        <f t="shared" si="0"/>
        <v>175</v>
      </c>
      <c r="J41" s="33">
        <v>20</v>
      </c>
      <c r="K41" s="24" t="s">
        <v>128</v>
      </c>
      <c r="L41" s="15" t="s">
        <v>9</v>
      </c>
    </row>
    <row r="42" spans="1:12" s="2" customFormat="1">
      <c r="A42" s="15">
        <v>5383</v>
      </c>
      <c r="B42" s="49" t="s">
        <v>24</v>
      </c>
      <c r="C42" s="25">
        <v>3</v>
      </c>
      <c r="D42" s="25" t="s">
        <v>22</v>
      </c>
      <c r="E42" s="18" t="s">
        <v>365</v>
      </c>
      <c r="F42" s="40" t="s">
        <v>171</v>
      </c>
      <c r="G42" s="15">
        <v>6</v>
      </c>
      <c r="H42" s="10">
        <v>30</v>
      </c>
      <c r="I42" s="10">
        <f t="shared" si="0"/>
        <v>180</v>
      </c>
      <c r="J42" s="35">
        <v>20</v>
      </c>
      <c r="K42" s="24" t="s">
        <v>128</v>
      </c>
      <c r="L42" s="15" t="s">
        <v>9</v>
      </c>
    </row>
    <row r="43" spans="1:12" s="2" customFormat="1">
      <c r="A43" s="15">
        <v>5383</v>
      </c>
      <c r="B43" s="49" t="s">
        <v>24</v>
      </c>
      <c r="C43" s="25">
        <v>3</v>
      </c>
      <c r="D43" s="25" t="s">
        <v>22</v>
      </c>
      <c r="E43" s="18" t="s">
        <v>365</v>
      </c>
      <c r="F43" s="40" t="s">
        <v>215</v>
      </c>
      <c r="G43" s="15">
        <v>6</v>
      </c>
      <c r="H43" s="10">
        <v>30</v>
      </c>
      <c r="I43" s="10">
        <f t="shared" si="0"/>
        <v>180</v>
      </c>
      <c r="J43" s="33">
        <v>10</v>
      </c>
      <c r="K43" s="24" t="s">
        <v>128</v>
      </c>
      <c r="L43" s="15" t="s">
        <v>9</v>
      </c>
    </row>
    <row r="44" spans="1:12" s="2" customFormat="1">
      <c r="A44" s="15">
        <v>5383</v>
      </c>
      <c r="B44" s="49" t="s">
        <v>24</v>
      </c>
      <c r="C44" s="25">
        <v>3</v>
      </c>
      <c r="D44" s="25" t="s">
        <v>22</v>
      </c>
      <c r="E44" s="18" t="s">
        <v>172</v>
      </c>
      <c r="F44" s="40" t="s">
        <v>173</v>
      </c>
      <c r="G44" s="15">
        <v>2</v>
      </c>
      <c r="H44" s="10">
        <v>390</v>
      </c>
      <c r="I44" s="10">
        <f t="shared" si="0"/>
        <v>780</v>
      </c>
      <c r="J44" s="33">
        <v>20</v>
      </c>
      <c r="K44" s="26" t="s">
        <v>128</v>
      </c>
      <c r="L44" s="15" t="s">
        <v>9</v>
      </c>
    </row>
    <row r="45" spans="1:12" s="2" customFormat="1">
      <c r="A45" s="15">
        <v>5383</v>
      </c>
      <c r="B45" s="49" t="s">
        <v>24</v>
      </c>
      <c r="C45" s="25">
        <v>3</v>
      </c>
      <c r="D45" s="25" t="s">
        <v>22</v>
      </c>
      <c r="E45" s="18" t="s">
        <v>172</v>
      </c>
      <c r="F45" s="40" t="s">
        <v>174</v>
      </c>
      <c r="G45" s="15">
        <v>2</v>
      </c>
      <c r="H45" s="10">
        <v>515</v>
      </c>
      <c r="I45" s="10">
        <f t="shared" si="0"/>
        <v>1030</v>
      </c>
      <c r="J45" s="33">
        <v>20</v>
      </c>
      <c r="K45" s="24" t="s">
        <v>128</v>
      </c>
      <c r="L45" s="15" t="s">
        <v>9</v>
      </c>
    </row>
    <row r="46" spans="1:12" s="2" customFormat="1">
      <c r="A46" s="15">
        <v>5383</v>
      </c>
      <c r="B46" s="49" t="s">
        <v>24</v>
      </c>
      <c r="C46" s="25">
        <v>3</v>
      </c>
      <c r="D46" s="25" t="s">
        <v>22</v>
      </c>
      <c r="E46" s="18" t="s">
        <v>172</v>
      </c>
      <c r="F46" s="40" t="s">
        <v>175</v>
      </c>
      <c r="G46" s="15">
        <v>2</v>
      </c>
      <c r="H46" s="12">
        <v>370</v>
      </c>
      <c r="I46" s="10">
        <f t="shared" si="0"/>
        <v>740</v>
      </c>
      <c r="J46" s="33">
        <v>20</v>
      </c>
      <c r="K46" s="24" t="s">
        <v>128</v>
      </c>
      <c r="L46" s="15" t="s">
        <v>9</v>
      </c>
    </row>
    <row r="47" spans="1:12" s="2" customFormat="1">
      <c r="A47" s="15">
        <v>5383</v>
      </c>
      <c r="B47" s="49" t="s">
        <v>24</v>
      </c>
      <c r="C47" s="25">
        <v>3</v>
      </c>
      <c r="D47" s="25" t="s">
        <v>22</v>
      </c>
      <c r="E47" s="7" t="s">
        <v>176</v>
      </c>
      <c r="F47" s="48" t="s">
        <v>177</v>
      </c>
      <c r="G47" s="25">
        <v>40</v>
      </c>
      <c r="H47" s="8">
        <v>3.5</v>
      </c>
      <c r="I47" s="10">
        <f t="shared" si="0"/>
        <v>140</v>
      </c>
      <c r="J47" s="15">
        <v>20</v>
      </c>
      <c r="K47" s="24" t="s">
        <v>128</v>
      </c>
      <c r="L47" s="15" t="s">
        <v>9</v>
      </c>
    </row>
    <row r="48" spans="1:12" s="2" customFormat="1">
      <c r="A48" s="15">
        <v>5383</v>
      </c>
      <c r="B48" s="49" t="s">
        <v>24</v>
      </c>
      <c r="C48" s="25">
        <v>3</v>
      </c>
      <c r="D48" s="25" t="s">
        <v>22</v>
      </c>
      <c r="E48" s="18" t="s">
        <v>320</v>
      </c>
      <c r="F48" s="18" t="s">
        <v>321</v>
      </c>
      <c r="G48" s="15">
        <v>20</v>
      </c>
      <c r="H48" s="10">
        <v>28.64</v>
      </c>
      <c r="I48" s="10">
        <f t="shared" si="0"/>
        <v>572.79999999999995</v>
      </c>
      <c r="J48" s="33">
        <v>100</v>
      </c>
      <c r="K48" s="26" t="s">
        <v>9</v>
      </c>
      <c r="L48" s="15" t="s">
        <v>9</v>
      </c>
    </row>
    <row r="49" spans="1:12" s="2" customFormat="1">
      <c r="A49" s="15">
        <v>5383</v>
      </c>
      <c r="B49" s="49" t="s">
        <v>24</v>
      </c>
      <c r="C49" s="25">
        <v>3</v>
      </c>
      <c r="D49" s="25" t="s">
        <v>22</v>
      </c>
      <c r="E49" s="20" t="s">
        <v>317</v>
      </c>
      <c r="F49" s="18" t="s">
        <v>318</v>
      </c>
      <c r="G49" s="15">
        <v>10</v>
      </c>
      <c r="H49" s="10">
        <v>49.12</v>
      </c>
      <c r="I49" s="10">
        <f t="shared" si="0"/>
        <v>491.2</v>
      </c>
      <c r="J49" s="33">
        <v>100</v>
      </c>
      <c r="K49" s="24" t="s">
        <v>9</v>
      </c>
      <c r="L49" s="15" t="s">
        <v>9</v>
      </c>
    </row>
    <row r="50" spans="1:12" s="2" customFormat="1">
      <c r="A50" s="15">
        <v>5383</v>
      </c>
      <c r="B50" s="49" t="s">
        <v>24</v>
      </c>
      <c r="C50" s="25">
        <v>3</v>
      </c>
      <c r="D50" s="25" t="s">
        <v>22</v>
      </c>
      <c r="E50" s="20" t="s">
        <v>317</v>
      </c>
      <c r="F50" s="20" t="s">
        <v>319</v>
      </c>
      <c r="G50" s="15">
        <v>20</v>
      </c>
      <c r="H50" s="10">
        <v>25.38</v>
      </c>
      <c r="I50" s="10">
        <f t="shared" si="0"/>
        <v>507.59999999999997</v>
      </c>
      <c r="J50" s="36">
        <v>100</v>
      </c>
      <c r="K50" s="24" t="s">
        <v>9</v>
      </c>
      <c r="L50" s="15" t="s">
        <v>9</v>
      </c>
    </row>
    <row r="51" spans="1:12" s="2" customFormat="1">
      <c r="A51" s="15">
        <v>5383</v>
      </c>
      <c r="B51" s="49" t="s">
        <v>24</v>
      </c>
      <c r="C51" s="25">
        <v>3</v>
      </c>
      <c r="D51" s="25" t="s">
        <v>22</v>
      </c>
      <c r="E51" s="18" t="s">
        <v>178</v>
      </c>
      <c r="F51" s="18" t="s">
        <v>179</v>
      </c>
      <c r="G51" s="15">
        <v>5</v>
      </c>
      <c r="H51" s="10">
        <v>15</v>
      </c>
      <c r="I51" s="10">
        <f t="shared" si="0"/>
        <v>75</v>
      </c>
      <c r="J51" s="33">
        <v>100</v>
      </c>
      <c r="K51" s="24" t="s">
        <v>128</v>
      </c>
      <c r="L51" s="15" t="s">
        <v>9</v>
      </c>
    </row>
    <row r="52" spans="1:12" s="2" customFormat="1">
      <c r="A52" s="15">
        <v>5383</v>
      </c>
      <c r="B52" s="49" t="s">
        <v>24</v>
      </c>
      <c r="C52" s="25">
        <v>3</v>
      </c>
      <c r="D52" s="25" t="s">
        <v>22</v>
      </c>
      <c r="E52" s="18" t="s">
        <v>298</v>
      </c>
      <c r="F52" s="18" t="s">
        <v>299</v>
      </c>
      <c r="G52" s="15">
        <v>20</v>
      </c>
      <c r="H52" s="10">
        <v>10</v>
      </c>
      <c r="I52" s="10">
        <f t="shared" si="0"/>
        <v>200</v>
      </c>
      <c r="J52" s="35">
        <v>25</v>
      </c>
      <c r="K52" s="26" t="s">
        <v>128</v>
      </c>
      <c r="L52" s="15" t="s">
        <v>9</v>
      </c>
    </row>
    <row r="53" spans="1:12" s="2" customFormat="1">
      <c r="A53" s="15">
        <v>5383</v>
      </c>
      <c r="B53" s="49" t="s">
        <v>24</v>
      </c>
      <c r="C53" s="25">
        <v>3</v>
      </c>
      <c r="D53" s="25" t="s">
        <v>22</v>
      </c>
      <c r="E53" s="18" t="s">
        <v>180</v>
      </c>
      <c r="F53" s="18" t="s">
        <v>366</v>
      </c>
      <c r="G53" s="15">
        <v>200</v>
      </c>
      <c r="H53" s="10">
        <v>3</v>
      </c>
      <c r="I53" s="10">
        <f t="shared" si="0"/>
        <v>600</v>
      </c>
      <c r="J53" s="33">
        <v>100</v>
      </c>
      <c r="K53" s="24" t="s">
        <v>128</v>
      </c>
      <c r="L53" s="15" t="s">
        <v>9</v>
      </c>
    </row>
    <row r="54" spans="1:12" s="2" customFormat="1">
      <c r="A54" s="15">
        <v>5383</v>
      </c>
      <c r="B54" s="49" t="s">
        <v>24</v>
      </c>
      <c r="C54" s="25">
        <v>3</v>
      </c>
      <c r="D54" s="25" t="s">
        <v>22</v>
      </c>
      <c r="E54" s="18" t="s">
        <v>180</v>
      </c>
      <c r="F54" s="18" t="s">
        <v>181</v>
      </c>
      <c r="G54" s="15">
        <v>200</v>
      </c>
      <c r="H54" s="10">
        <v>4</v>
      </c>
      <c r="I54" s="10">
        <f t="shared" si="0"/>
        <v>800</v>
      </c>
      <c r="J54" s="35">
        <v>100</v>
      </c>
      <c r="K54" s="24" t="s">
        <v>128</v>
      </c>
      <c r="L54" s="15" t="s">
        <v>9</v>
      </c>
    </row>
    <row r="55" spans="1:12" s="2" customFormat="1">
      <c r="A55" s="15">
        <v>5383</v>
      </c>
      <c r="B55" s="49" t="s">
        <v>24</v>
      </c>
      <c r="C55" s="25">
        <v>3</v>
      </c>
      <c r="D55" s="25" t="s">
        <v>22</v>
      </c>
      <c r="E55" s="19" t="s">
        <v>180</v>
      </c>
      <c r="F55" s="19" t="s">
        <v>182</v>
      </c>
      <c r="G55" s="38">
        <v>200</v>
      </c>
      <c r="H55" s="12">
        <v>4</v>
      </c>
      <c r="I55" s="10">
        <f t="shared" si="0"/>
        <v>800</v>
      </c>
      <c r="J55" s="35">
        <v>100</v>
      </c>
      <c r="K55" s="24" t="s">
        <v>128</v>
      </c>
      <c r="L55" s="15" t="s">
        <v>9</v>
      </c>
    </row>
    <row r="56" spans="1:12" s="2" customFormat="1">
      <c r="A56" s="15">
        <v>5383</v>
      </c>
      <c r="B56" s="49" t="s">
        <v>24</v>
      </c>
      <c r="C56" s="25">
        <v>3</v>
      </c>
      <c r="D56" s="25" t="s">
        <v>22</v>
      </c>
      <c r="E56" s="41" t="s">
        <v>180</v>
      </c>
      <c r="F56" s="18" t="s">
        <v>367</v>
      </c>
      <c r="G56" s="15">
        <v>100</v>
      </c>
      <c r="H56" s="10">
        <v>10</v>
      </c>
      <c r="I56" s="10">
        <f t="shared" si="0"/>
        <v>1000</v>
      </c>
      <c r="J56" s="33">
        <v>100</v>
      </c>
      <c r="K56" s="26" t="s">
        <v>128</v>
      </c>
      <c r="L56" s="15" t="s">
        <v>9</v>
      </c>
    </row>
    <row r="57" spans="1:12" s="2" customFormat="1">
      <c r="A57" s="15">
        <v>5383</v>
      </c>
      <c r="B57" s="49" t="s">
        <v>24</v>
      </c>
      <c r="C57" s="25">
        <v>3</v>
      </c>
      <c r="D57" s="25" t="s">
        <v>22</v>
      </c>
      <c r="E57" s="18" t="s">
        <v>183</v>
      </c>
      <c r="F57" s="18" t="s">
        <v>184</v>
      </c>
      <c r="G57" s="15">
        <v>10</v>
      </c>
      <c r="H57" s="10">
        <v>4</v>
      </c>
      <c r="I57" s="10">
        <f t="shared" si="0"/>
        <v>40</v>
      </c>
      <c r="J57" s="33">
        <v>100</v>
      </c>
      <c r="K57" s="24" t="s">
        <v>128</v>
      </c>
      <c r="L57" s="15" t="s">
        <v>9</v>
      </c>
    </row>
    <row r="58" spans="1:12" s="2" customFormat="1">
      <c r="A58" s="15">
        <v>5383</v>
      </c>
      <c r="B58" s="49" t="s">
        <v>24</v>
      </c>
      <c r="C58" s="25">
        <v>3</v>
      </c>
      <c r="D58" s="25" t="s">
        <v>22</v>
      </c>
      <c r="E58" s="20" t="s">
        <v>185</v>
      </c>
      <c r="F58" s="51" t="s">
        <v>186</v>
      </c>
      <c r="G58" s="15">
        <v>100</v>
      </c>
      <c r="H58" s="10">
        <v>5</v>
      </c>
      <c r="I58" s="10">
        <f t="shared" si="0"/>
        <v>500</v>
      </c>
      <c r="J58" s="33">
        <v>100</v>
      </c>
      <c r="K58" s="24" t="s">
        <v>325</v>
      </c>
      <c r="L58" s="15" t="s">
        <v>9</v>
      </c>
    </row>
    <row r="59" spans="1:12">
      <c r="A59" s="15">
        <v>5383</v>
      </c>
      <c r="B59" s="49" t="s">
        <v>24</v>
      </c>
      <c r="C59" s="25">
        <v>3</v>
      </c>
      <c r="D59" s="25" t="s">
        <v>22</v>
      </c>
      <c r="E59" s="18" t="s">
        <v>185</v>
      </c>
      <c r="F59" s="18" t="s">
        <v>273</v>
      </c>
      <c r="G59" s="15">
        <v>75</v>
      </c>
      <c r="H59" s="10">
        <v>9.18</v>
      </c>
      <c r="I59" s="10">
        <f t="shared" si="0"/>
        <v>688.5</v>
      </c>
      <c r="J59" s="33">
        <v>100</v>
      </c>
      <c r="K59" s="24" t="s">
        <v>327</v>
      </c>
      <c r="L59" s="15" t="s">
        <v>9</v>
      </c>
    </row>
    <row r="60" spans="1:12">
      <c r="A60" s="15">
        <v>5383</v>
      </c>
      <c r="B60" s="49" t="s">
        <v>24</v>
      </c>
      <c r="C60" s="25">
        <v>3</v>
      </c>
      <c r="D60" s="25" t="s">
        <v>22</v>
      </c>
      <c r="E60" s="18" t="s">
        <v>185</v>
      </c>
      <c r="F60" s="18" t="s">
        <v>274</v>
      </c>
      <c r="G60" s="15">
        <v>40</v>
      </c>
      <c r="H60" s="10">
        <v>17</v>
      </c>
      <c r="I60" s="10">
        <f t="shared" si="0"/>
        <v>680</v>
      </c>
      <c r="J60" s="33">
        <v>100</v>
      </c>
      <c r="K60" s="26" t="s">
        <v>131</v>
      </c>
      <c r="L60" s="15" t="s">
        <v>9</v>
      </c>
    </row>
    <row r="61" spans="1:12">
      <c r="A61" s="15">
        <v>5383</v>
      </c>
      <c r="B61" s="49" t="s">
        <v>24</v>
      </c>
      <c r="C61" s="25">
        <v>3</v>
      </c>
      <c r="D61" s="25" t="s">
        <v>22</v>
      </c>
      <c r="E61" s="18" t="s">
        <v>185</v>
      </c>
      <c r="F61" s="18" t="s">
        <v>277</v>
      </c>
      <c r="G61" s="15">
        <v>100</v>
      </c>
      <c r="H61" s="10">
        <v>4.7</v>
      </c>
      <c r="I61" s="10">
        <f t="shared" si="0"/>
        <v>470</v>
      </c>
      <c r="J61" s="33">
        <v>100</v>
      </c>
      <c r="K61" s="24" t="s">
        <v>327</v>
      </c>
      <c r="L61" s="15" t="s">
        <v>9</v>
      </c>
    </row>
    <row r="62" spans="1:12">
      <c r="A62" s="15">
        <v>5383</v>
      </c>
      <c r="B62" s="49" t="s">
        <v>24</v>
      </c>
      <c r="C62" s="25">
        <v>3</v>
      </c>
      <c r="D62" s="25" t="s">
        <v>22</v>
      </c>
      <c r="E62" s="18" t="s">
        <v>185</v>
      </c>
      <c r="F62" s="18" t="s">
        <v>278</v>
      </c>
      <c r="G62" s="15">
        <v>75</v>
      </c>
      <c r="H62" s="10">
        <v>5.44</v>
      </c>
      <c r="I62" s="10">
        <f t="shared" si="0"/>
        <v>408.00000000000006</v>
      </c>
      <c r="J62" s="33">
        <v>100</v>
      </c>
      <c r="K62" s="24" t="s">
        <v>327</v>
      </c>
      <c r="L62" s="15" t="s">
        <v>9</v>
      </c>
    </row>
    <row r="63" spans="1:12">
      <c r="A63" s="15">
        <v>5383</v>
      </c>
      <c r="B63" s="49" t="s">
        <v>24</v>
      </c>
      <c r="C63" s="25">
        <v>3</v>
      </c>
      <c r="D63" s="25" t="s">
        <v>22</v>
      </c>
      <c r="E63" s="18" t="s">
        <v>185</v>
      </c>
      <c r="F63" s="18" t="s">
        <v>282</v>
      </c>
      <c r="G63" s="15">
        <v>100</v>
      </c>
      <c r="H63" s="10">
        <v>3.84</v>
      </c>
      <c r="I63" s="10">
        <f t="shared" si="0"/>
        <v>384</v>
      </c>
      <c r="J63" s="33">
        <v>100</v>
      </c>
      <c r="K63" s="24" t="s">
        <v>327</v>
      </c>
      <c r="L63" s="15" t="s">
        <v>9</v>
      </c>
    </row>
    <row r="64" spans="1:12">
      <c r="A64" s="15">
        <v>5383</v>
      </c>
      <c r="B64" s="49" t="s">
        <v>24</v>
      </c>
      <c r="C64" s="25">
        <v>3</v>
      </c>
      <c r="D64" s="25" t="s">
        <v>22</v>
      </c>
      <c r="E64" s="18" t="s">
        <v>185</v>
      </c>
      <c r="F64" s="18" t="s">
        <v>187</v>
      </c>
      <c r="G64" s="15">
        <v>60</v>
      </c>
      <c r="H64" s="10">
        <v>4</v>
      </c>
      <c r="I64" s="10">
        <f t="shared" si="0"/>
        <v>240</v>
      </c>
      <c r="J64" s="33">
        <v>100</v>
      </c>
      <c r="K64" s="26" t="s">
        <v>325</v>
      </c>
      <c r="L64" s="15" t="s">
        <v>9</v>
      </c>
    </row>
    <row r="65" spans="1:12">
      <c r="A65" s="15">
        <v>5383</v>
      </c>
      <c r="B65" s="49" t="s">
        <v>24</v>
      </c>
      <c r="C65" s="25">
        <v>3</v>
      </c>
      <c r="D65" s="25" t="s">
        <v>22</v>
      </c>
      <c r="E65" s="18" t="s">
        <v>185</v>
      </c>
      <c r="F65" s="18" t="s">
        <v>188</v>
      </c>
      <c r="G65" s="15">
        <v>30</v>
      </c>
      <c r="H65" s="10">
        <v>3</v>
      </c>
      <c r="I65" s="10">
        <f t="shared" si="0"/>
        <v>90</v>
      </c>
      <c r="J65" s="33">
        <v>100</v>
      </c>
      <c r="K65" s="24" t="s">
        <v>325</v>
      </c>
      <c r="L65" s="15" t="s">
        <v>9</v>
      </c>
    </row>
    <row r="66" spans="1:12">
      <c r="A66" s="15">
        <v>5383</v>
      </c>
      <c r="B66" s="49" t="s">
        <v>24</v>
      </c>
      <c r="C66" s="25">
        <v>3</v>
      </c>
      <c r="D66" s="25" t="s">
        <v>22</v>
      </c>
      <c r="E66" s="18" t="s">
        <v>185</v>
      </c>
      <c r="F66" s="18" t="s">
        <v>252</v>
      </c>
      <c r="G66" s="15">
        <v>500</v>
      </c>
      <c r="H66" s="10">
        <v>5.6</v>
      </c>
      <c r="I66" s="10">
        <f t="shared" si="0"/>
        <v>2800</v>
      </c>
      <c r="J66" s="33">
        <v>100</v>
      </c>
      <c r="K66" s="24" t="s">
        <v>327</v>
      </c>
      <c r="L66" s="15" t="s">
        <v>9</v>
      </c>
    </row>
    <row r="67" spans="1:12">
      <c r="A67" s="15">
        <v>5383</v>
      </c>
      <c r="B67" s="49" t="s">
        <v>24</v>
      </c>
      <c r="C67" s="25">
        <v>3</v>
      </c>
      <c r="D67" s="25" t="s">
        <v>22</v>
      </c>
      <c r="E67" s="18" t="s">
        <v>185</v>
      </c>
      <c r="F67" s="18" t="s">
        <v>255</v>
      </c>
      <c r="G67" s="15">
        <v>400</v>
      </c>
      <c r="H67" s="10">
        <v>6.77</v>
      </c>
      <c r="I67" s="10">
        <f t="shared" si="0"/>
        <v>2708</v>
      </c>
      <c r="J67" s="33">
        <v>100</v>
      </c>
      <c r="K67" s="24" t="s">
        <v>327</v>
      </c>
      <c r="L67" s="15" t="s">
        <v>9</v>
      </c>
    </row>
    <row r="68" spans="1:12">
      <c r="A68" s="15">
        <v>5383</v>
      </c>
      <c r="B68" s="49" t="s">
        <v>24</v>
      </c>
      <c r="C68" s="25">
        <v>3</v>
      </c>
      <c r="D68" s="25" t="s">
        <v>22</v>
      </c>
      <c r="E68" s="18" t="s">
        <v>185</v>
      </c>
      <c r="F68" s="18" t="s">
        <v>261</v>
      </c>
      <c r="G68" s="15">
        <v>70</v>
      </c>
      <c r="H68" s="10">
        <v>22.77</v>
      </c>
      <c r="I68" s="10">
        <f t="shared" si="0"/>
        <v>1593.8999999999999</v>
      </c>
      <c r="J68" s="33">
        <v>100</v>
      </c>
      <c r="K68" s="26" t="s">
        <v>131</v>
      </c>
      <c r="L68" s="15" t="s">
        <v>9</v>
      </c>
    </row>
    <row r="69" spans="1:12">
      <c r="A69" s="15">
        <v>5383</v>
      </c>
      <c r="B69" s="49" t="s">
        <v>24</v>
      </c>
      <c r="C69" s="25">
        <v>3</v>
      </c>
      <c r="D69" s="25" t="s">
        <v>22</v>
      </c>
      <c r="E69" s="18" t="s">
        <v>185</v>
      </c>
      <c r="F69" s="18" t="s">
        <v>263</v>
      </c>
      <c r="G69" s="15">
        <v>70</v>
      </c>
      <c r="H69" s="10">
        <v>18.899999999999999</v>
      </c>
      <c r="I69" s="10">
        <f t="shared" si="0"/>
        <v>1323</v>
      </c>
      <c r="J69" s="33">
        <v>100</v>
      </c>
      <c r="K69" s="24" t="s">
        <v>131</v>
      </c>
      <c r="L69" s="15" t="s">
        <v>9</v>
      </c>
    </row>
    <row r="70" spans="1:12">
      <c r="A70" s="15">
        <v>5383</v>
      </c>
      <c r="B70" s="49" t="s">
        <v>24</v>
      </c>
      <c r="C70" s="25">
        <v>3</v>
      </c>
      <c r="D70" s="25" t="s">
        <v>22</v>
      </c>
      <c r="E70" s="18" t="s">
        <v>185</v>
      </c>
      <c r="F70" s="18" t="s">
        <v>266</v>
      </c>
      <c r="G70" s="15">
        <v>70</v>
      </c>
      <c r="H70" s="10">
        <v>17</v>
      </c>
      <c r="I70" s="10">
        <f t="shared" si="0"/>
        <v>1190</v>
      </c>
      <c r="J70" s="33">
        <v>100</v>
      </c>
      <c r="K70" s="24" t="s">
        <v>131</v>
      </c>
      <c r="L70" s="15" t="s">
        <v>9</v>
      </c>
    </row>
    <row r="71" spans="1:12">
      <c r="A71" s="15">
        <v>5383</v>
      </c>
      <c r="B71" s="49" t="s">
        <v>24</v>
      </c>
      <c r="C71" s="25">
        <v>3</v>
      </c>
      <c r="D71" s="25" t="s">
        <v>22</v>
      </c>
      <c r="E71" s="18" t="s">
        <v>185</v>
      </c>
      <c r="F71" s="18" t="s">
        <v>269</v>
      </c>
      <c r="G71" s="15">
        <v>40</v>
      </c>
      <c r="H71" s="10">
        <v>20.57</v>
      </c>
      <c r="I71" s="10">
        <f t="shared" si="0"/>
        <v>822.8</v>
      </c>
      <c r="J71" s="33">
        <v>100</v>
      </c>
      <c r="K71" s="24" t="s">
        <v>131</v>
      </c>
      <c r="L71" s="15" t="s">
        <v>9</v>
      </c>
    </row>
    <row r="72" spans="1:12" ht="28.5">
      <c r="A72" s="15">
        <v>5383</v>
      </c>
      <c r="B72" s="49" t="s">
        <v>24</v>
      </c>
      <c r="C72" s="25">
        <v>3</v>
      </c>
      <c r="D72" s="25" t="s">
        <v>22</v>
      </c>
      <c r="E72" s="18" t="s">
        <v>368</v>
      </c>
      <c r="F72" s="18" t="s">
        <v>369</v>
      </c>
      <c r="G72" s="15">
        <v>10</v>
      </c>
      <c r="H72" s="10">
        <v>50</v>
      </c>
      <c r="I72" s="10">
        <f t="shared" ref="I72:I135" si="1">G72*H72</f>
        <v>500</v>
      </c>
      <c r="J72" s="33">
        <v>100</v>
      </c>
      <c r="K72" s="26" t="s">
        <v>129</v>
      </c>
      <c r="L72" s="15" t="s">
        <v>9</v>
      </c>
    </row>
    <row r="73" spans="1:12">
      <c r="A73" s="15">
        <v>5383</v>
      </c>
      <c r="B73" s="49" t="s">
        <v>24</v>
      </c>
      <c r="C73" s="25">
        <v>3</v>
      </c>
      <c r="D73" s="25" t="s">
        <v>22</v>
      </c>
      <c r="E73" s="18" t="s">
        <v>280</v>
      </c>
      <c r="F73" s="18" t="s">
        <v>281</v>
      </c>
      <c r="G73" s="15">
        <v>40</v>
      </c>
      <c r="H73" s="10">
        <v>10</v>
      </c>
      <c r="I73" s="10">
        <f t="shared" si="1"/>
        <v>400</v>
      </c>
      <c r="J73" s="33">
        <v>100</v>
      </c>
      <c r="K73" s="24" t="s">
        <v>128</v>
      </c>
      <c r="L73" s="15" t="s">
        <v>9</v>
      </c>
    </row>
    <row r="74" spans="1:12">
      <c r="A74" s="15">
        <v>5383</v>
      </c>
      <c r="B74" s="49" t="s">
        <v>24</v>
      </c>
      <c r="C74" s="25">
        <v>3</v>
      </c>
      <c r="D74" s="25" t="s">
        <v>22</v>
      </c>
      <c r="E74" s="18" t="s">
        <v>189</v>
      </c>
      <c r="F74" s="18" t="s">
        <v>190</v>
      </c>
      <c r="G74" s="15">
        <v>20</v>
      </c>
      <c r="H74" s="10">
        <v>75</v>
      </c>
      <c r="I74" s="10">
        <f t="shared" si="1"/>
        <v>1500</v>
      </c>
      <c r="J74" s="33">
        <v>100</v>
      </c>
      <c r="K74" s="24" t="s">
        <v>129</v>
      </c>
      <c r="L74" s="15" t="s">
        <v>9</v>
      </c>
    </row>
    <row r="75" spans="1:12">
      <c r="A75" s="15">
        <v>5383</v>
      </c>
      <c r="B75" s="49" t="s">
        <v>24</v>
      </c>
      <c r="C75" s="25">
        <v>3</v>
      </c>
      <c r="D75" s="25" t="s">
        <v>22</v>
      </c>
      <c r="E75" s="18" t="s">
        <v>191</v>
      </c>
      <c r="F75" s="18" t="s">
        <v>192</v>
      </c>
      <c r="G75" s="15">
        <v>1</v>
      </c>
      <c r="H75" s="10">
        <v>100</v>
      </c>
      <c r="I75" s="10">
        <f t="shared" si="1"/>
        <v>100</v>
      </c>
      <c r="J75" s="33">
        <v>25</v>
      </c>
      <c r="K75" s="24" t="s">
        <v>326</v>
      </c>
      <c r="L75" s="15" t="s">
        <v>9</v>
      </c>
    </row>
    <row r="76" spans="1:12">
      <c r="A76" s="15">
        <v>5383</v>
      </c>
      <c r="B76" s="49" t="s">
        <v>24</v>
      </c>
      <c r="C76" s="25">
        <v>3</v>
      </c>
      <c r="D76" s="25" t="s">
        <v>22</v>
      </c>
      <c r="E76" s="18" t="s">
        <v>191</v>
      </c>
      <c r="F76" s="18" t="s">
        <v>193</v>
      </c>
      <c r="G76" s="15">
        <v>1</v>
      </c>
      <c r="H76" s="10">
        <v>100</v>
      </c>
      <c r="I76" s="10">
        <f t="shared" si="1"/>
        <v>100</v>
      </c>
      <c r="J76" s="33">
        <v>25</v>
      </c>
      <c r="K76" s="26" t="s">
        <v>325</v>
      </c>
      <c r="L76" s="15" t="s">
        <v>9</v>
      </c>
    </row>
    <row r="77" spans="1:12">
      <c r="A77" s="15">
        <v>5383</v>
      </c>
      <c r="B77" s="49" t="s">
        <v>24</v>
      </c>
      <c r="C77" s="25">
        <v>3</v>
      </c>
      <c r="D77" s="25" t="s">
        <v>22</v>
      </c>
      <c r="E77" s="18" t="s">
        <v>191</v>
      </c>
      <c r="F77" s="18" t="s">
        <v>194</v>
      </c>
      <c r="G77" s="15">
        <v>1</v>
      </c>
      <c r="H77" s="10">
        <v>100</v>
      </c>
      <c r="I77" s="10">
        <f t="shared" si="1"/>
        <v>100</v>
      </c>
      <c r="J77" s="33">
        <v>25</v>
      </c>
      <c r="K77" s="24" t="s">
        <v>129</v>
      </c>
      <c r="L77" s="15" t="s">
        <v>9</v>
      </c>
    </row>
    <row r="78" spans="1:12">
      <c r="A78" s="15">
        <v>5383</v>
      </c>
      <c r="B78" s="49" t="s">
        <v>24</v>
      </c>
      <c r="C78" s="25">
        <v>3</v>
      </c>
      <c r="D78" s="25" t="s">
        <v>22</v>
      </c>
      <c r="E78" s="18" t="s">
        <v>195</v>
      </c>
      <c r="F78" s="18" t="s">
        <v>196</v>
      </c>
      <c r="G78" s="15">
        <v>20</v>
      </c>
      <c r="H78" s="10">
        <v>40</v>
      </c>
      <c r="I78" s="10">
        <f t="shared" si="1"/>
        <v>800</v>
      </c>
      <c r="J78" s="33">
        <v>100</v>
      </c>
      <c r="K78" s="24" t="s">
        <v>129</v>
      </c>
      <c r="L78" s="15" t="s">
        <v>9</v>
      </c>
    </row>
    <row r="79" spans="1:12">
      <c r="A79" s="15">
        <v>5383</v>
      </c>
      <c r="B79" s="49" t="s">
        <v>24</v>
      </c>
      <c r="C79" s="25">
        <v>3</v>
      </c>
      <c r="D79" s="25" t="s">
        <v>22</v>
      </c>
      <c r="E79" s="18" t="s">
        <v>267</v>
      </c>
      <c r="F79" s="18" t="s">
        <v>268</v>
      </c>
      <c r="G79" s="15">
        <v>20</v>
      </c>
      <c r="H79" s="10">
        <v>58.95</v>
      </c>
      <c r="I79" s="10">
        <f t="shared" si="1"/>
        <v>1179</v>
      </c>
      <c r="J79" s="33">
        <v>100</v>
      </c>
      <c r="K79" s="24">
        <v>9</v>
      </c>
      <c r="L79" s="15" t="s">
        <v>9</v>
      </c>
    </row>
    <row r="80" spans="1:12">
      <c r="A80" s="15">
        <v>5383</v>
      </c>
      <c r="B80" s="49" t="s">
        <v>24</v>
      </c>
      <c r="C80" s="25">
        <v>3</v>
      </c>
      <c r="D80" s="25" t="s">
        <v>22</v>
      </c>
      <c r="E80" s="18" t="s">
        <v>258</v>
      </c>
      <c r="F80" s="18" t="s">
        <v>259</v>
      </c>
      <c r="G80" s="15">
        <v>20</v>
      </c>
      <c r="H80" s="10">
        <v>98.93</v>
      </c>
      <c r="I80" s="10">
        <f t="shared" si="1"/>
        <v>1978.6000000000001</v>
      </c>
      <c r="J80" s="33">
        <v>100</v>
      </c>
      <c r="K80" s="26">
        <v>10</v>
      </c>
      <c r="L80" s="15" t="s">
        <v>9</v>
      </c>
    </row>
    <row r="81" spans="1:12">
      <c r="A81" s="15">
        <v>5383</v>
      </c>
      <c r="B81" s="49" t="s">
        <v>24</v>
      </c>
      <c r="C81" s="25">
        <v>3</v>
      </c>
      <c r="D81" s="25" t="s">
        <v>22</v>
      </c>
      <c r="E81" s="18" t="s">
        <v>258</v>
      </c>
      <c r="F81" s="18" t="s">
        <v>262</v>
      </c>
      <c r="G81" s="15">
        <v>20</v>
      </c>
      <c r="H81" s="10">
        <v>70.2</v>
      </c>
      <c r="I81" s="10">
        <f t="shared" si="1"/>
        <v>1404</v>
      </c>
      <c r="J81" s="33">
        <v>100</v>
      </c>
      <c r="K81" s="24">
        <v>9</v>
      </c>
      <c r="L81" s="15" t="s">
        <v>9</v>
      </c>
    </row>
    <row r="82" spans="1:12">
      <c r="A82" s="15">
        <v>5383</v>
      </c>
      <c r="B82" s="49" t="s">
        <v>24</v>
      </c>
      <c r="C82" s="25">
        <v>3</v>
      </c>
      <c r="D82" s="25" t="s">
        <v>22</v>
      </c>
      <c r="E82" s="18" t="s">
        <v>258</v>
      </c>
      <c r="F82" s="18" t="s">
        <v>308</v>
      </c>
      <c r="G82" s="15">
        <v>20</v>
      </c>
      <c r="H82" s="10">
        <v>600</v>
      </c>
      <c r="I82" s="10">
        <f t="shared" si="1"/>
        <v>12000</v>
      </c>
      <c r="J82" s="33">
        <v>100</v>
      </c>
      <c r="K82" s="24" t="s">
        <v>9</v>
      </c>
      <c r="L82" s="15" t="s">
        <v>9</v>
      </c>
    </row>
    <row r="83" spans="1:12">
      <c r="A83" s="15">
        <v>5383</v>
      </c>
      <c r="B83" s="49" t="s">
        <v>24</v>
      </c>
      <c r="C83" s="25">
        <v>3</v>
      </c>
      <c r="D83" s="25" t="s">
        <v>22</v>
      </c>
      <c r="E83" s="18" t="s">
        <v>286</v>
      </c>
      <c r="F83" s="18" t="s">
        <v>287</v>
      </c>
      <c r="G83" s="15">
        <v>20</v>
      </c>
      <c r="H83" s="10">
        <v>10</v>
      </c>
      <c r="I83" s="10">
        <f t="shared" si="1"/>
        <v>200</v>
      </c>
      <c r="J83" s="33">
        <v>100</v>
      </c>
      <c r="K83" s="24" t="s">
        <v>326</v>
      </c>
      <c r="L83" s="15" t="s">
        <v>9</v>
      </c>
    </row>
    <row r="84" spans="1:12">
      <c r="A84" s="15">
        <v>5383</v>
      </c>
      <c r="B84" s="49" t="s">
        <v>24</v>
      </c>
      <c r="C84" s="25">
        <v>3</v>
      </c>
      <c r="D84" s="25" t="s">
        <v>22</v>
      </c>
      <c r="E84" s="18" t="s">
        <v>286</v>
      </c>
      <c r="F84" s="18" t="s">
        <v>288</v>
      </c>
      <c r="G84" s="15">
        <v>20</v>
      </c>
      <c r="H84" s="10">
        <v>10</v>
      </c>
      <c r="I84" s="10">
        <f t="shared" si="1"/>
        <v>200</v>
      </c>
      <c r="J84" s="33">
        <v>100</v>
      </c>
      <c r="K84" s="26" t="s">
        <v>326</v>
      </c>
      <c r="L84" s="15" t="s">
        <v>9</v>
      </c>
    </row>
    <row r="85" spans="1:12">
      <c r="A85" s="15">
        <v>5383</v>
      </c>
      <c r="B85" s="49" t="s">
        <v>24</v>
      </c>
      <c r="C85" s="25">
        <v>3</v>
      </c>
      <c r="D85" s="25" t="s">
        <v>22</v>
      </c>
      <c r="E85" s="18" t="s">
        <v>286</v>
      </c>
      <c r="F85" s="18" t="s">
        <v>289</v>
      </c>
      <c r="G85" s="15">
        <v>20</v>
      </c>
      <c r="H85" s="10">
        <v>10</v>
      </c>
      <c r="I85" s="10">
        <f t="shared" si="1"/>
        <v>200</v>
      </c>
      <c r="J85" s="33">
        <v>100</v>
      </c>
      <c r="K85" s="24" t="s">
        <v>326</v>
      </c>
      <c r="L85" s="15" t="s">
        <v>9</v>
      </c>
    </row>
    <row r="86" spans="1:12">
      <c r="A86" s="15">
        <v>5383</v>
      </c>
      <c r="B86" s="49" t="s">
        <v>24</v>
      </c>
      <c r="C86" s="25">
        <v>3</v>
      </c>
      <c r="D86" s="25" t="s">
        <v>22</v>
      </c>
      <c r="E86" s="18" t="s">
        <v>304</v>
      </c>
      <c r="F86" s="18" t="s">
        <v>305</v>
      </c>
      <c r="G86" s="15">
        <v>20</v>
      </c>
      <c r="H86" s="10">
        <v>50</v>
      </c>
      <c r="I86" s="10">
        <f t="shared" si="1"/>
        <v>1000</v>
      </c>
      <c r="J86" s="33">
        <v>10</v>
      </c>
      <c r="K86" s="24" t="s">
        <v>326</v>
      </c>
      <c r="L86" s="15" t="s">
        <v>9</v>
      </c>
    </row>
    <row r="87" spans="1:12">
      <c r="A87" s="15">
        <v>5383</v>
      </c>
      <c r="B87" s="49" t="s">
        <v>24</v>
      </c>
      <c r="C87" s="25">
        <v>3</v>
      </c>
      <c r="D87" s="25" t="s">
        <v>22</v>
      </c>
      <c r="E87" s="18" t="s">
        <v>304</v>
      </c>
      <c r="F87" s="18" t="s">
        <v>370</v>
      </c>
      <c r="G87" s="15">
        <v>20</v>
      </c>
      <c r="H87" s="10">
        <v>50</v>
      </c>
      <c r="I87" s="10">
        <f t="shared" si="1"/>
        <v>1000</v>
      </c>
      <c r="J87" s="33">
        <v>10</v>
      </c>
      <c r="K87" s="24" t="s">
        <v>326</v>
      </c>
      <c r="L87" s="15" t="s">
        <v>9</v>
      </c>
    </row>
    <row r="88" spans="1:12">
      <c r="A88" s="15">
        <v>5383</v>
      </c>
      <c r="B88" s="49" t="s">
        <v>24</v>
      </c>
      <c r="C88" s="25">
        <v>3</v>
      </c>
      <c r="D88" s="25" t="s">
        <v>22</v>
      </c>
      <c r="E88" s="18" t="s">
        <v>197</v>
      </c>
      <c r="F88" s="18" t="s">
        <v>198</v>
      </c>
      <c r="G88" s="15">
        <v>20</v>
      </c>
      <c r="H88" s="10">
        <v>15</v>
      </c>
      <c r="I88" s="10">
        <f t="shared" si="1"/>
        <v>300</v>
      </c>
      <c r="J88" s="33">
        <v>100</v>
      </c>
      <c r="K88" s="26" t="s">
        <v>129</v>
      </c>
      <c r="L88" s="15" t="s">
        <v>9</v>
      </c>
    </row>
    <row r="89" spans="1:12">
      <c r="A89" s="15">
        <v>5383</v>
      </c>
      <c r="B89" s="49" t="s">
        <v>24</v>
      </c>
      <c r="C89" s="25">
        <v>3</v>
      </c>
      <c r="D89" s="25" t="s">
        <v>22</v>
      </c>
      <c r="E89" s="18" t="s">
        <v>197</v>
      </c>
      <c r="F89" s="18" t="s">
        <v>199</v>
      </c>
      <c r="G89" s="15">
        <v>20</v>
      </c>
      <c r="H89" s="10">
        <v>15</v>
      </c>
      <c r="I89" s="10">
        <f t="shared" si="1"/>
        <v>300</v>
      </c>
      <c r="J89" s="33">
        <v>100</v>
      </c>
      <c r="K89" s="24" t="s">
        <v>129</v>
      </c>
      <c r="L89" s="15" t="s">
        <v>9</v>
      </c>
    </row>
    <row r="90" spans="1:12">
      <c r="A90" s="15">
        <v>5383</v>
      </c>
      <c r="B90" s="49" t="s">
        <v>24</v>
      </c>
      <c r="C90" s="25">
        <v>3</v>
      </c>
      <c r="D90" s="25" t="s">
        <v>22</v>
      </c>
      <c r="E90" s="18" t="s">
        <v>197</v>
      </c>
      <c r="F90" s="18" t="s">
        <v>200</v>
      </c>
      <c r="G90" s="15">
        <v>20</v>
      </c>
      <c r="H90" s="10">
        <v>8</v>
      </c>
      <c r="I90" s="10">
        <f t="shared" si="1"/>
        <v>160</v>
      </c>
      <c r="J90" s="33">
        <v>100</v>
      </c>
      <c r="K90" s="24" t="s">
        <v>9</v>
      </c>
      <c r="L90" s="15" t="s">
        <v>9</v>
      </c>
    </row>
    <row r="91" spans="1:12">
      <c r="A91" s="15">
        <v>5383</v>
      </c>
      <c r="B91" s="49" t="s">
        <v>24</v>
      </c>
      <c r="C91" s="25">
        <v>3</v>
      </c>
      <c r="D91" s="25" t="s">
        <v>22</v>
      </c>
      <c r="E91" s="18" t="s">
        <v>300</v>
      </c>
      <c r="F91" s="18"/>
      <c r="G91" s="15">
        <v>20</v>
      </c>
      <c r="H91" s="10">
        <v>10</v>
      </c>
      <c r="I91" s="10">
        <f t="shared" si="1"/>
        <v>200</v>
      </c>
      <c r="J91" s="33">
        <v>50</v>
      </c>
      <c r="K91" s="24" t="s">
        <v>328</v>
      </c>
      <c r="L91" s="15" t="s">
        <v>9</v>
      </c>
    </row>
    <row r="92" spans="1:12">
      <c r="A92" s="15">
        <v>5383</v>
      </c>
      <c r="B92" s="49" t="s">
        <v>24</v>
      </c>
      <c r="C92" s="25">
        <v>3</v>
      </c>
      <c r="D92" s="25" t="s">
        <v>22</v>
      </c>
      <c r="E92" s="18" t="s">
        <v>371</v>
      </c>
      <c r="F92" s="18" t="s">
        <v>201</v>
      </c>
      <c r="G92" s="15">
        <v>1</v>
      </c>
      <c r="H92" s="10">
        <v>20</v>
      </c>
      <c r="I92" s="10">
        <f t="shared" si="1"/>
        <v>20</v>
      </c>
      <c r="J92" s="33">
        <v>100</v>
      </c>
      <c r="K92" s="26" t="s">
        <v>129</v>
      </c>
      <c r="L92" s="15" t="s">
        <v>9</v>
      </c>
    </row>
    <row r="93" spans="1:12" ht="28.5">
      <c r="A93" s="15">
        <v>5383</v>
      </c>
      <c r="B93" s="49" t="s">
        <v>24</v>
      </c>
      <c r="C93" s="25">
        <v>3</v>
      </c>
      <c r="D93" s="25" t="s">
        <v>22</v>
      </c>
      <c r="E93" s="18" t="s">
        <v>202</v>
      </c>
      <c r="F93" s="18" t="s">
        <v>203</v>
      </c>
      <c r="G93" s="15">
        <v>1</v>
      </c>
      <c r="H93" s="10">
        <v>150</v>
      </c>
      <c r="I93" s="10">
        <f t="shared" si="1"/>
        <v>150</v>
      </c>
      <c r="J93" s="33">
        <v>100</v>
      </c>
      <c r="K93" s="24" t="s">
        <v>129</v>
      </c>
      <c r="L93" s="15" t="s">
        <v>9</v>
      </c>
    </row>
    <row r="94" spans="1:12">
      <c r="A94" s="15">
        <v>5383</v>
      </c>
      <c r="B94" s="49" t="s">
        <v>24</v>
      </c>
      <c r="C94" s="25">
        <v>3</v>
      </c>
      <c r="D94" s="25" t="s">
        <v>22</v>
      </c>
      <c r="E94" s="18" t="s">
        <v>204</v>
      </c>
      <c r="F94" s="18" t="s">
        <v>205</v>
      </c>
      <c r="G94" s="15">
        <v>5</v>
      </c>
      <c r="H94" s="10">
        <v>35</v>
      </c>
      <c r="I94" s="10">
        <f t="shared" si="1"/>
        <v>175</v>
      </c>
      <c r="J94" s="33">
        <v>100</v>
      </c>
      <c r="K94" s="24" t="s">
        <v>129</v>
      </c>
      <c r="L94" s="15" t="s">
        <v>9</v>
      </c>
    </row>
    <row r="95" spans="1:12">
      <c r="A95" s="15">
        <v>5383</v>
      </c>
      <c r="B95" s="49" t="s">
        <v>24</v>
      </c>
      <c r="C95" s="25">
        <v>3</v>
      </c>
      <c r="D95" s="25" t="s">
        <v>22</v>
      </c>
      <c r="E95" s="18" t="s">
        <v>206</v>
      </c>
      <c r="F95" s="18" t="s">
        <v>207</v>
      </c>
      <c r="G95" s="15">
        <v>20</v>
      </c>
      <c r="H95" s="10">
        <v>8</v>
      </c>
      <c r="I95" s="10">
        <f t="shared" si="1"/>
        <v>160</v>
      </c>
      <c r="J95" s="33">
        <v>100</v>
      </c>
      <c r="K95" s="24" t="s">
        <v>129</v>
      </c>
      <c r="L95" s="15" t="s">
        <v>9</v>
      </c>
    </row>
    <row r="96" spans="1:12">
      <c r="A96" s="15">
        <v>5383</v>
      </c>
      <c r="B96" s="49" t="s">
        <v>24</v>
      </c>
      <c r="C96" s="25">
        <v>3</v>
      </c>
      <c r="D96" s="25" t="s">
        <v>22</v>
      </c>
      <c r="E96" s="18" t="s">
        <v>208</v>
      </c>
      <c r="F96" s="18" t="s">
        <v>209</v>
      </c>
      <c r="G96" s="15">
        <v>2</v>
      </c>
      <c r="H96" s="10">
        <v>150</v>
      </c>
      <c r="I96" s="10">
        <f t="shared" si="1"/>
        <v>300</v>
      </c>
      <c r="J96" s="33">
        <v>50</v>
      </c>
      <c r="K96" s="26" t="s">
        <v>129</v>
      </c>
      <c r="L96" s="15" t="s">
        <v>9</v>
      </c>
    </row>
    <row r="97" spans="1:12">
      <c r="A97" s="15">
        <v>5383</v>
      </c>
      <c r="B97" s="49" t="s">
        <v>24</v>
      </c>
      <c r="C97" s="25">
        <v>3</v>
      </c>
      <c r="D97" s="25" t="s">
        <v>22</v>
      </c>
      <c r="E97" s="18" t="s">
        <v>135</v>
      </c>
      <c r="F97" s="18" t="s">
        <v>372</v>
      </c>
      <c r="G97" s="15">
        <v>2</v>
      </c>
      <c r="H97" s="10">
        <v>400</v>
      </c>
      <c r="I97" s="10">
        <f t="shared" si="1"/>
        <v>800</v>
      </c>
      <c r="J97" s="33">
        <v>100</v>
      </c>
      <c r="K97" s="24" t="s">
        <v>324</v>
      </c>
      <c r="L97" s="15" t="s">
        <v>9</v>
      </c>
    </row>
    <row r="98" spans="1:12">
      <c r="A98" s="15">
        <v>5383</v>
      </c>
      <c r="B98" s="49" t="s">
        <v>24</v>
      </c>
      <c r="C98" s="25">
        <v>3</v>
      </c>
      <c r="D98" s="25" t="s">
        <v>22</v>
      </c>
      <c r="E98" s="18" t="s">
        <v>373</v>
      </c>
      <c r="F98" s="18" t="s">
        <v>210</v>
      </c>
      <c r="G98" s="15">
        <v>1</v>
      </c>
      <c r="H98" s="10">
        <v>20</v>
      </c>
      <c r="I98" s="10">
        <f t="shared" si="1"/>
        <v>20</v>
      </c>
      <c r="J98" s="33">
        <v>100</v>
      </c>
      <c r="K98" s="24" t="s">
        <v>129</v>
      </c>
      <c r="L98" s="15" t="s">
        <v>9</v>
      </c>
    </row>
    <row r="99" spans="1:12">
      <c r="A99" s="15">
        <v>5383</v>
      </c>
      <c r="B99" s="49" t="s">
        <v>24</v>
      </c>
      <c r="C99" s="25">
        <v>3</v>
      </c>
      <c r="D99" s="25" t="s">
        <v>22</v>
      </c>
      <c r="E99" s="18" t="s">
        <v>211</v>
      </c>
      <c r="F99" s="18" t="s">
        <v>374</v>
      </c>
      <c r="G99" s="15">
        <v>20</v>
      </c>
      <c r="H99" s="10">
        <v>10</v>
      </c>
      <c r="I99" s="10">
        <f t="shared" si="1"/>
        <v>200</v>
      </c>
      <c r="J99" s="33">
        <v>100</v>
      </c>
      <c r="K99" s="24" t="s">
        <v>129</v>
      </c>
      <c r="L99" s="15" t="s">
        <v>9</v>
      </c>
    </row>
    <row r="100" spans="1:12">
      <c r="A100" s="15">
        <v>5383</v>
      </c>
      <c r="B100" s="49" t="s">
        <v>24</v>
      </c>
      <c r="C100" s="25">
        <v>3</v>
      </c>
      <c r="D100" s="25" t="s">
        <v>22</v>
      </c>
      <c r="E100" s="18" t="s">
        <v>212</v>
      </c>
      <c r="F100" s="18" t="s">
        <v>213</v>
      </c>
      <c r="G100" s="15">
        <v>40</v>
      </c>
      <c r="H100" s="10">
        <v>1.5</v>
      </c>
      <c r="I100" s="10">
        <f t="shared" si="1"/>
        <v>60</v>
      </c>
      <c r="J100" s="33">
        <v>20</v>
      </c>
      <c r="K100" s="26" t="s">
        <v>129</v>
      </c>
      <c r="L100" s="15" t="s">
        <v>9</v>
      </c>
    </row>
    <row r="101" spans="1:12">
      <c r="A101" s="15">
        <v>5383</v>
      </c>
      <c r="B101" s="49" t="s">
        <v>24</v>
      </c>
      <c r="C101" s="25">
        <v>3</v>
      </c>
      <c r="D101" s="25" t="s">
        <v>22</v>
      </c>
      <c r="E101" s="18" t="s">
        <v>375</v>
      </c>
      <c r="F101" s="18" t="s">
        <v>214</v>
      </c>
      <c r="G101" s="15">
        <v>6</v>
      </c>
      <c r="H101" s="10">
        <v>125</v>
      </c>
      <c r="I101" s="10">
        <f t="shared" si="1"/>
        <v>750</v>
      </c>
      <c r="J101" s="33">
        <v>20</v>
      </c>
      <c r="K101" s="24" t="s">
        <v>129</v>
      </c>
      <c r="L101" s="15" t="s">
        <v>9</v>
      </c>
    </row>
    <row r="102" spans="1:12">
      <c r="A102" s="15">
        <v>5383</v>
      </c>
      <c r="B102" s="49" t="s">
        <v>24</v>
      </c>
      <c r="C102" s="25">
        <v>3</v>
      </c>
      <c r="D102" s="25" t="s">
        <v>22</v>
      </c>
      <c r="E102" s="18" t="s">
        <v>375</v>
      </c>
      <c r="F102" s="18" t="s">
        <v>215</v>
      </c>
      <c r="G102" s="15">
        <v>6</v>
      </c>
      <c r="H102" s="10">
        <v>125</v>
      </c>
      <c r="I102" s="10">
        <f t="shared" si="1"/>
        <v>750</v>
      </c>
      <c r="J102" s="33">
        <v>20</v>
      </c>
      <c r="K102" s="24" t="s">
        <v>129</v>
      </c>
      <c r="L102" s="15" t="s">
        <v>9</v>
      </c>
    </row>
    <row r="103" spans="1:12">
      <c r="A103" s="15">
        <v>5383</v>
      </c>
      <c r="B103" s="49" t="s">
        <v>24</v>
      </c>
      <c r="C103" s="25">
        <v>3</v>
      </c>
      <c r="D103" s="25" t="s">
        <v>22</v>
      </c>
      <c r="E103" s="18" t="s">
        <v>216</v>
      </c>
      <c r="F103" s="18" t="s">
        <v>217</v>
      </c>
      <c r="G103" s="15">
        <v>20</v>
      </c>
      <c r="H103" s="10">
        <v>2</v>
      </c>
      <c r="I103" s="10">
        <f t="shared" si="1"/>
        <v>40</v>
      </c>
      <c r="J103" s="33">
        <v>100</v>
      </c>
      <c r="K103" s="24" t="s">
        <v>129</v>
      </c>
      <c r="L103" s="15" t="s">
        <v>9</v>
      </c>
    </row>
    <row r="104" spans="1:12">
      <c r="A104" s="15">
        <v>5383</v>
      </c>
      <c r="B104" s="49" t="s">
        <v>24</v>
      </c>
      <c r="C104" s="25">
        <v>3</v>
      </c>
      <c r="D104" s="25" t="s">
        <v>22</v>
      </c>
      <c r="E104" s="18" t="s">
        <v>218</v>
      </c>
      <c r="F104" s="18" t="s">
        <v>219</v>
      </c>
      <c r="G104" s="15">
        <v>10</v>
      </c>
      <c r="H104" s="10">
        <v>25</v>
      </c>
      <c r="I104" s="10">
        <f t="shared" si="1"/>
        <v>250</v>
      </c>
      <c r="J104" s="33">
        <v>50</v>
      </c>
      <c r="K104" s="26" t="s">
        <v>129</v>
      </c>
      <c r="L104" s="15" t="s">
        <v>9</v>
      </c>
    </row>
    <row r="105" spans="1:12">
      <c r="A105" s="15">
        <v>5383</v>
      </c>
      <c r="B105" s="49" t="s">
        <v>24</v>
      </c>
      <c r="C105" s="25">
        <v>3</v>
      </c>
      <c r="D105" s="25" t="s">
        <v>22</v>
      </c>
      <c r="E105" s="18" t="s">
        <v>218</v>
      </c>
      <c r="F105" s="18" t="s">
        <v>220</v>
      </c>
      <c r="G105" s="15">
        <v>2</v>
      </c>
      <c r="H105" s="10">
        <v>15</v>
      </c>
      <c r="I105" s="10">
        <f t="shared" si="1"/>
        <v>30</v>
      </c>
      <c r="J105" s="33">
        <v>50</v>
      </c>
      <c r="K105" s="24" t="s">
        <v>129</v>
      </c>
      <c r="L105" s="15" t="s">
        <v>9</v>
      </c>
    </row>
    <row r="106" spans="1:12">
      <c r="A106" s="15">
        <v>5383</v>
      </c>
      <c r="B106" s="49" t="s">
        <v>24</v>
      </c>
      <c r="C106" s="25">
        <v>3</v>
      </c>
      <c r="D106" s="25" t="s">
        <v>22</v>
      </c>
      <c r="E106" s="18" t="s">
        <v>303</v>
      </c>
      <c r="F106" s="18"/>
      <c r="G106" s="15">
        <v>20</v>
      </c>
      <c r="H106" s="10">
        <v>5</v>
      </c>
      <c r="I106" s="10">
        <f t="shared" si="1"/>
        <v>100</v>
      </c>
      <c r="J106" s="33">
        <v>50</v>
      </c>
      <c r="K106" s="24" t="s">
        <v>329</v>
      </c>
      <c r="L106" s="15" t="s">
        <v>9</v>
      </c>
    </row>
    <row r="107" spans="1:12" ht="28.5">
      <c r="A107" s="15">
        <v>5383</v>
      </c>
      <c r="B107" s="49" t="s">
        <v>24</v>
      </c>
      <c r="C107" s="25">
        <v>3</v>
      </c>
      <c r="D107" s="25" t="s">
        <v>22</v>
      </c>
      <c r="E107" s="18" t="s">
        <v>19</v>
      </c>
      <c r="F107" s="18" t="s">
        <v>221</v>
      </c>
      <c r="G107" s="15">
        <v>2</v>
      </c>
      <c r="H107" s="10">
        <v>20</v>
      </c>
      <c r="I107" s="10">
        <f t="shared" si="1"/>
        <v>40</v>
      </c>
      <c r="J107" s="33">
        <v>100</v>
      </c>
      <c r="K107" s="24" t="s">
        <v>129</v>
      </c>
      <c r="L107" s="15" t="s">
        <v>9</v>
      </c>
    </row>
    <row r="108" spans="1:12">
      <c r="A108" s="15">
        <v>5383</v>
      </c>
      <c r="B108" s="49" t="s">
        <v>24</v>
      </c>
      <c r="C108" s="25">
        <v>3</v>
      </c>
      <c r="D108" s="25" t="s">
        <v>22</v>
      </c>
      <c r="E108" s="18" t="s">
        <v>19</v>
      </c>
      <c r="F108" s="18" t="s">
        <v>222</v>
      </c>
      <c r="G108" s="15">
        <v>20</v>
      </c>
      <c r="H108" s="10">
        <v>1</v>
      </c>
      <c r="I108" s="10">
        <f t="shared" si="1"/>
        <v>20</v>
      </c>
      <c r="J108" s="33">
        <v>100</v>
      </c>
      <c r="K108" s="26" t="s">
        <v>129</v>
      </c>
      <c r="L108" s="15" t="s">
        <v>9</v>
      </c>
    </row>
    <row r="109" spans="1:12">
      <c r="A109" s="15">
        <v>5383</v>
      </c>
      <c r="B109" s="49" t="s">
        <v>24</v>
      </c>
      <c r="C109" s="25">
        <v>3</v>
      </c>
      <c r="D109" s="25" t="s">
        <v>22</v>
      </c>
      <c r="E109" s="18" t="s">
        <v>223</v>
      </c>
      <c r="F109" s="18" t="s">
        <v>224</v>
      </c>
      <c r="G109" s="15">
        <v>1</v>
      </c>
      <c r="H109" s="10">
        <v>225</v>
      </c>
      <c r="I109" s="10">
        <f t="shared" si="1"/>
        <v>225</v>
      </c>
      <c r="J109" s="33">
        <v>100</v>
      </c>
      <c r="K109" s="24" t="s">
        <v>129</v>
      </c>
      <c r="L109" s="15" t="s">
        <v>9</v>
      </c>
    </row>
    <row r="110" spans="1:12">
      <c r="A110" s="15">
        <v>5383</v>
      </c>
      <c r="B110" s="49" t="s">
        <v>24</v>
      </c>
      <c r="C110" s="25">
        <v>3</v>
      </c>
      <c r="D110" s="25" t="s">
        <v>22</v>
      </c>
      <c r="E110" s="18" t="s">
        <v>225</v>
      </c>
      <c r="F110" s="18" t="s">
        <v>226</v>
      </c>
      <c r="G110" s="15">
        <v>5</v>
      </c>
      <c r="H110" s="10">
        <v>1</v>
      </c>
      <c r="I110" s="10">
        <f t="shared" si="1"/>
        <v>5</v>
      </c>
      <c r="J110" s="33">
        <v>100</v>
      </c>
      <c r="K110" s="24" t="s">
        <v>129</v>
      </c>
      <c r="L110" s="15" t="s">
        <v>9</v>
      </c>
    </row>
    <row r="111" spans="1:12">
      <c r="A111" s="15">
        <v>5383</v>
      </c>
      <c r="B111" s="49" t="s">
        <v>24</v>
      </c>
      <c r="C111" s="25">
        <v>3</v>
      </c>
      <c r="D111" s="25" t="s">
        <v>22</v>
      </c>
      <c r="E111" s="18" t="s">
        <v>227</v>
      </c>
      <c r="F111" s="18" t="s">
        <v>228</v>
      </c>
      <c r="G111" s="15">
        <v>5</v>
      </c>
      <c r="H111" s="10">
        <v>3</v>
      </c>
      <c r="I111" s="10">
        <f t="shared" si="1"/>
        <v>15</v>
      </c>
      <c r="J111" s="33">
        <v>100</v>
      </c>
      <c r="K111" s="24" t="s">
        <v>129</v>
      </c>
      <c r="L111" s="15" t="s">
        <v>9</v>
      </c>
    </row>
    <row r="112" spans="1:12">
      <c r="A112" s="15">
        <v>5383</v>
      </c>
      <c r="B112" s="49" t="s">
        <v>24</v>
      </c>
      <c r="C112" s="25">
        <v>3</v>
      </c>
      <c r="D112" s="25" t="s">
        <v>22</v>
      </c>
      <c r="E112" s="18" t="s">
        <v>229</v>
      </c>
      <c r="F112" s="18" t="s">
        <v>230</v>
      </c>
      <c r="G112" s="15">
        <v>1</v>
      </c>
      <c r="H112" s="10">
        <v>4000</v>
      </c>
      <c r="I112" s="10">
        <f t="shared" si="1"/>
        <v>4000</v>
      </c>
      <c r="J112" s="33">
        <v>100</v>
      </c>
      <c r="K112" s="26" t="s">
        <v>129</v>
      </c>
      <c r="L112" s="15" t="s">
        <v>9</v>
      </c>
    </row>
    <row r="113" spans="1:12">
      <c r="A113" s="15">
        <v>5383</v>
      </c>
      <c r="B113" s="49" t="s">
        <v>24</v>
      </c>
      <c r="C113" s="25">
        <v>3</v>
      </c>
      <c r="D113" s="25" t="s">
        <v>22</v>
      </c>
      <c r="E113" s="18" t="s">
        <v>231</v>
      </c>
      <c r="F113" s="18" t="s">
        <v>232</v>
      </c>
      <c r="G113" s="15">
        <v>25</v>
      </c>
      <c r="H113" s="10">
        <v>6</v>
      </c>
      <c r="I113" s="10">
        <f t="shared" si="1"/>
        <v>150</v>
      </c>
      <c r="J113" s="33">
        <v>10</v>
      </c>
      <c r="K113" s="24" t="s">
        <v>129</v>
      </c>
      <c r="L113" s="15" t="s">
        <v>9</v>
      </c>
    </row>
    <row r="114" spans="1:12">
      <c r="A114" s="15">
        <v>5383</v>
      </c>
      <c r="B114" s="49" t="s">
        <v>24</v>
      </c>
      <c r="C114" s="25">
        <v>3</v>
      </c>
      <c r="D114" s="25" t="s">
        <v>22</v>
      </c>
      <c r="E114" s="18" t="s">
        <v>233</v>
      </c>
      <c r="F114" s="18" t="s">
        <v>234</v>
      </c>
      <c r="G114" s="15">
        <v>20</v>
      </c>
      <c r="H114" s="10">
        <v>10</v>
      </c>
      <c r="I114" s="10">
        <f t="shared" si="1"/>
        <v>200</v>
      </c>
      <c r="J114" s="33">
        <v>100</v>
      </c>
      <c r="K114" s="24" t="s">
        <v>134</v>
      </c>
      <c r="L114" s="15" t="s">
        <v>9</v>
      </c>
    </row>
    <row r="115" spans="1:12">
      <c r="A115" s="15">
        <v>5383</v>
      </c>
      <c r="B115" s="49" t="s">
        <v>24</v>
      </c>
      <c r="C115" s="25">
        <v>3</v>
      </c>
      <c r="D115" s="25" t="s">
        <v>22</v>
      </c>
      <c r="E115" s="18" t="s">
        <v>235</v>
      </c>
      <c r="F115" s="18" t="s">
        <v>236</v>
      </c>
      <c r="G115" s="15">
        <v>20</v>
      </c>
      <c r="H115" s="10">
        <v>10</v>
      </c>
      <c r="I115" s="10">
        <f t="shared" si="1"/>
        <v>200</v>
      </c>
      <c r="J115" s="33">
        <v>100</v>
      </c>
      <c r="K115" s="24" t="s">
        <v>129</v>
      </c>
      <c r="L115" s="15" t="s">
        <v>9</v>
      </c>
    </row>
    <row r="116" spans="1:12">
      <c r="A116" s="15">
        <v>5383</v>
      </c>
      <c r="B116" s="49" t="s">
        <v>24</v>
      </c>
      <c r="C116" s="25">
        <v>3</v>
      </c>
      <c r="D116" s="25" t="s">
        <v>22</v>
      </c>
      <c r="E116" s="18" t="s">
        <v>235</v>
      </c>
      <c r="F116" s="18" t="s">
        <v>237</v>
      </c>
      <c r="G116" s="15">
        <v>20</v>
      </c>
      <c r="H116" s="10">
        <v>2</v>
      </c>
      <c r="I116" s="10">
        <f t="shared" si="1"/>
        <v>40</v>
      </c>
      <c r="J116" s="33">
        <v>100</v>
      </c>
      <c r="K116" s="26" t="s">
        <v>129</v>
      </c>
      <c r="L116" s="15" t="s">
        <v>9</v>
      </c>
    </row>
    <row r="117" spans="1:12">
      <c r="A117" s="15">
        <v>5383</v>
      </c>
      <c r="B117" s="49" t="s">
        <v>24</v>
      </c>
      <c r="C117" s="25">
        <v>3</v>
      </c>
      <c r="D117" s="25" t="s">
        <v>22</v>
      </c>
      <c r="E117" s="18" t="s">
        <v>235</v>
      </c>
      <c r="F117" s="18" t="s">
        <v>296</v>
      </c>
      <c r="G117" s="15">
        <v>20</v>
      </c>
      <c r="H117" s="10">
        <v>2.25</v>
      </c>
      <c r="I117" s="10">
        <f t="shared" si="1"/>
        <v>45</v>
      </c>
      <c r="J117" s="33">
        <v>100</v>
      </c>
      <c r="K117" s="24" t="s">
        <v>129</v>
      </c>
      <c r="L117" s="15" t="s">
        <v>9</v>
      </c>
    </row>
    <row r="118" spans="1:12">
      <c r="A118" s="15">
        <v>5383</v>
      </c>
      <c r="B118" s="49" t="s">
        <v>24</v>
      </c>
      <c r="C118" s="25">
        <v>3</v>
      </c>
      <c r="D118" s="25" t="s">
        <v>22</v>
      </c>
      <c r="E118" s="18" t="s">
        <v>238</v>
      </c>
      <c r="F118" s="18" t="s">
        <v>239</v>
      </c>
      <c r="G118" s="15">
        <v>4</v>
      </c>
      <c r="H118" s="10">
        <v>50</v>
      </c>
      <c r="I118" s="10">
        <f t="shared" si="1"/>
        <v>200</v>
      </c>
      <c r="J118" s="33">
        <v>100</v>
      </c>
      <c r="K118" s="24" t="s">
        <v>129</v>
      </c>
      <c r="L118" s="15" t="s">
        <v>9</v>
      </c>
    </row>
    <row r="119" spans="1:12">
      <c r="A119" s="15">
        <v>5383</v>
      </c>
      <c r="B119" s="49" t="s">
        <v>24</v>
      </c>
      <c r="C119" s="25">
        <v>3</v>
      </c>
      <c r="D119" s="25" t="s">
        <v>22</v>
      </c>
      <c r="E119" s="18" t="s">
        <v>240</v>
      </c>
      <c r="F119" s="18" t="s">
        <v>241</v>
      </c>
      <c r="G119" s="15">
        <v>20</v>
      </c>
      <c r="H119" s="10">
        <v>4</v>
      </c>
      <c r="I119" s="10">
        <f t="shared" si="1"/>
        <v>80</v>
      </c>
      <c r="J119" s="33">
        <v>100</v>
      </c>
      <c r="K119" s="24" t="s">
        <v>129</v>
      </c>
      <c r="L119" s="15" t="s">
        <v>9</v>
      </c>
    </row>
    <row r="120" spans="1:12">
      <c r="A120" s="15">
        <v>5383</v>
      </c>
      <c r="B120" s="49" t="s">
        <v>24</v>
      </c>
      <c r="C120" s="25">
        <v>3</v>
      </c>
      <c r="D120" s="25" t="s">
        <v>22</v>
      </c>
      <c r="E120" s="18" t="s">
        <v>322</v>
      </c>
      <c r="F120" s="18" t="s">
        <v>323</v>
      </c>
      <c r="G120" s="15">
        <v>10</v>
      </c>
      <c r="H120" s="10">
        <v>87.75</v>
      </c>
      <c r="I120" s="10">
        <f t="shared" si="1"/>
        <v>877.5</v>
      </c>
      <c r="J120" s="33">
        <v>100</v>
      </c>
      <c r="K120" s="26" t="s">
        <v>9</v>
      </c>
      <c r="L120" s="15" t="s">
        <v>9</v>
      </c>
    </row>
    <row r="121" spans="1:12">
      <c r="A121" s="15">
        <v>5383</v>
      </c>
      <c r="B121" s="49" t="s">
        <v>24</v>
      </c>
      <c r="C121" s="25">
        <v>3</v>
      </c>
      <c r="D121" s="25" t="s">
        <v>22</v>
      </c>
      <c r="E121" s="18" t="s">
        <v>242</v>
      </c>
      <c r="F121" s="18" t="s">
        <v>243</v>
      </c>
      <c r="G121" s="15">
        <v>20</v>
      </c>
      <c r="H121" s="10">
        <v>6</v>
      </c>
      <c r="I121" s="10">
        <f t="shared" si="1"/>
        <v>120</v>
      </c>
      <c r="J121" s="33">
        <v>100</v>
      </c>
      <c r="K121" s="24" t="s">
        <v>129</v>
      </c>
      <c r="L121" s="15" t="s">
        <v>9</v>
      </c>
    </row>
    <row r="122" spans="1:12">
      <c r="A122" s="15">
        <v>5383</v>
      </c>
      <c r="B122" s="49" t="s">
        <v>24</v>
      </c>
      <c r="C122" s="25">
        <v>3</v>
      </c>
      <c r="D122" s="25" t="s">
        <v>22</v>
      </c>
      <c r="E122" s="18" t="s">
        <v>242</v>
      </c>
      <c r="F122" s="18" t="s">
        <v>376</v>
      </c>
      <c r="G122" s="15">
        <v>20</v>
      </c>
      <c r="H122" s="10">
        <v>15</v>
      </c>
      <c r="I122" s="10">
        <f t="shared" si="1"/>
        <v>300</v>
      </c>
      <c r="J122" s="33">
        <v>100</v>
      </c>
      <c r="K122" s="24" t="s">
        <v>129</v>
      </c>
      <c r="L122" s="15" t="s">
        <v>9</v>
      </c>
    </row>
    <row r="123" spans="1:12">
      <c r="A123" s="15">
        <v>5383</v>
      </c>
      <c r="B123" s="49" t="s">
        <v>24</v>
      </c>
      <c r="C123" s="25">
        <v>3</v>
      </c>
      <c r="D123" s="25" t="s">
        <v>22</v>
      </c>
      <c r="E123" s="18" t="s">
        <v>244</v>
      </c>
      <c r="F123" s="18" t="s">
        <v>245</v>
      </c>
      <c r="G123" s="15">
        <v>40</v>
      </c>
      <c r="H123" s="10">
        <v>12</v>
      </c>
      <c r="I123" s="10">
        <f t="shared" si="1"/>
        <v>480</v>
      </c>
      <c r="J123" s="33">
        <v>100</v>
      </c>
      <c r="K123" s="24" t="s">
        <v>129</v>
      </c>
      <c r="L123" s="15" t="s">
        <v>9</v>
      </c>
    </row>
    <row r="124" spans="1:12">
      <c r="A124" s="15">
        <v>5383</v>
      </c>
      <c r="B124" s="49" t="s">
        <v>24</v>
      </c>
      <c r="C124" s="25">
        <v>3</v>
      </c>
      <c r="D124" s="25" t="s">
        <v>22</v>
      </c>
      <c r="E124" s="18" t="s">
        <v>377</v>
      </c>
      <c r="F124" s="18" t="s">
        <v>295</v>
      </c>
      <c r="G124" s="15">
        <v>100</v>
      </c>
      <c r="H124" s="10">
        <v>1</v>
      </c>
      <c r="I124" s="10">
        <f t="shared" si="1"/>
        <v>100</v>
      </c>
      <c r="J124" s="33">
        <v>100</v>
      </c>
      <c r="K124" s="26" t="s">
        <v>128</v>
      </c>
      <c r="L124" s="15" t="s">
        <v>9</v>
      </c>
    </row>
    <row r="125" spans="1:12">
      <c r="A125" s="15">
        <v>5383</v>
      </c>
      <c r="B125" s="49" t="s">
        <v>24</v>
      </c>
      <c r="C125" s="25">
        <v>3</v>
      </c>
      <c r="D125" s="25" t="s">
        <v>22</v>
      </c>
      <c r="E125" s="18" t="s">
        <v>293</v>
      </c>
      <c r="F125" s="18" t="s">
        <v>294</v>
      </c>
      <c r="G125" s="15">
        <v>100</v>
      </c>
      <c r="H125" s="10">
        <v>1</v>
      </c>
      <c r="I125" s="10">
        <f t="shared" si="1"/>
        <v>100</v>
      </c>
      <c r="J125" s="33">
        <v>100</v>
      </c>
      <c r="K125" s="24" t="s">
        <v>128</v>
      </c>
      <c r="L125" s="15" t="s">
        <v>9</v>
      </c>
    </row>
    <row r="126" spans="1:12">
      <c r="A126" s="15">
        <v>5383</v>
      </c>
      <c r="B126" s="49" t="s">
        <v>24</v>
      </c>
      <c r="C126" s="25">
        <v>3</v>
      </c>
      <c r="D126" s="25" t="s">
        <v>22</v>
      </c>
      <c r="E126" s="18" t="s">
        <v>256</v>
      </c>
      <c r="F126" s="18" t="s">
        <v>257</v>
      </c>
      <c r="G126" s="15">
        <v>3</v>
      </c>
      <c r="H126" s="10">
        <v>724</v>
      </c>
      <c r="I126" s="10">
        <f t="shared" si="1"/>
        <v>2172</v>
      </c>
      <c r="J126" s="33">
        <v>100</v>
      </c>
      <c r="K126" s="24" t="s">
        <v>129</v>
      </c>
      <c r="L126" s="15" t="s">
        <v>9</v>
      </c>
    </row>
    <row r="127" spans="1:12">
      <c r="A127" s="15">
        <v>5383</v>
      </c>
      <c r="B127" s="49" t="s">
        <v>24</v>
      </c>
      <c r="C127" s="25">
        <v>3</v>
      </c>
      <c r="D127" s="25" t="s">
        <v>22</v>
      </c>
      <c r="E127" s="18" t="s">
        <v>256</v>
      </c>
      <c r="F127" s="18" t="s">
        <v>260</v>
      </c>
      <c r="G127" s="15">
        <v>3</v>
      </c>
      <c r="H127" s="10">
        <v>535</v>
      </c>
      <c r="I127" s="10">
        <f t="shared" si="1"/>
        <v>1605</v>
      </c>
      <c r="J127" s="33">
        <v>100</v>
      </c>
      <c r="K127" s="24" t="s">
        <v>129</v>
      </c>
      <c r="L127" s="15" t="s">
        <v>9</v>
      </c>
    </row>
    <row r="128" spans="1:12">
      <c r="A128" s="15">
        <v>5383</v>
      </c>
      <c r="B128" s="49" t="s">
        <v>24</v>
      </c>
      <c r="C128" s="25">
        <v>3</v>
      </c>
      <c r="D128" s="25" t="s">
        <v>22</v>
      </c>
      <c r="E128" s="18" t="s">
        <v>256</v>
      </c>
      <c r="F128" s="18" t="s">
        <v>264</v>
      </c>
      <c r="G128" s="15">
        <v>6</v>
      </c>
      <c r="H128" s="10">
        <v>210</v>
      </c>
      <c r="I128" s="10">
        <f t="shared" si="1"/>
        <v>1260</v>
      </c>
      <c r="J128" s="33">
        <v>100</v>
      </c>
      <c r="K128" s="26" t="s">
        <v>129</v>
      </c>
      <c r="L128" s="15" t="s">
        <v>9</v>
      </c>
    </row>
    <row r="129" spans="1:12">
      <c r="A129" s="15">
        <v>5383</v>
      </c>
      <c r="B129" s="49" t="s">
        <v>24</v>
      </c>
      <c r="C129" s="25">
        <v>3</v>
      </c>
      <c r="D129" s="25" t="s">
        <v>22</v>
      </c>
      <c r="E129" s="18" t="s">
        <v>256</v>
      </c>
      <c r="F129" s="18" t="s">
        <v>265</v>
      </c>
      <c r="G129" s="15">
        <v>3</v>
      </c>
      <c r="H129" s="10">
        <v>410</v>
      </c>
      <c r="I129" s="10">
        <f t="shared" si="1"/>
        <v>1230</v>
      </c>
      <c r="J129" s="33">
        <v>100</v>
      </c>
      <c r="K129" s="24" t="s">
        <v>129</v>
      </c>
      <c r="L129" s="15" t="s">
        <v>9</v>
      </c>
    </row>
    <row r="130" spans="1:12">
      <c r="A130" s="15">
        <v>5383</v>
      </c>
      <c r="B130" s="49" t="s">
        <v>24</v>
      </c>
      <c r="C130" s="25">
        <v>3</v>
      </c>
      <c r="D130" s="25" t="s">
        <v>22</v>
      </c>
      <c r="E130" s="18" t="s">
        <v>256</v>
      </c>
      <c r="F130" s="18" t="s">
        <v>272</v>
      </c>
      <c r="G130" s="15">
        <v>4</v>
      </c>
      <c r="H130" s="10">
        <v>180</v>
      </c>
      <c r="I130" s="10">
        <f t="shared" si="1"/>
        <v>720</v>
      </c>
      <c r="J130" s="33">
        <v>100</v>
      </c>
      <c r="K130" s="24" t="s">
        <v>129</v>
      </c>
      <c r="L130" s="15" t="s">
        <v>9</v>
      </c>
    </row>
    <row r="131" spans="1:12">
      <c r="A131" s="15">
        <v>5383</v>
      </c>
      <c r="B131" s="49" t="s">
        <v>24</v>
      </c>
      <c r="C131" s="25">
        <v>3</v>
      </c>
      <c r="D131" s="25" t="s">
        <v>22</v>
      </c>
      <c r="E131" s="18" t="s">
        <v>256</v>
      </c>
      <c r="F131" s="18" t="s">
        <v>275</v>
      </c>
      <c r="G131" s="15">
        <v>3</v>
      </c>
      <c r="H131" s="10">
        <v>220</v>
      </c>
      <c r="I131" s="10">
        <f t="shared" si="1"/>
        <v>660</v>
      </c>
      <c r="J131" s="33">
        <v>100</v>
      </c>
      <c r="K131" s="24" t="s">
        <v>129</v>
      </c>
      <c r="L131" s="15" t="s">
        <v>9</v>
      </c>
    </row>
    <row r="132" spans="1:12">
      <c r="A132" s="15">
        <v>5383</v>
      </c>
      <c r="B132" s="49" t="s">
        <v>24</v>
      </c>
      <c r="C132" s="25">
        <v>3</v>
      </c>
      <c r="D132" s="25" t="s">
        <v>22</v>
      </c>
      <c r="E132" s="18" t="s">
        <v>256</v>
      </c>
      <c r="F132" s="18" t="s">
        <v>309</v>
      </c>
      <c r="G132" s="15">
        <v>3</v>
      </c>
      <c r="H132" s="10">
        <v>224</v>
      </c>
      <c r="I132" s="10">
        <f t="shared" si="1"/>
        <v>672</v>
      </c>
      <c r="J132" s="33">
        <v>100</v>
      </c>
      <c r="K132" s="26" t="s">
        <v>9</v>
      </c>
      <c r="L132" s="15" t="s">
        <v>9</v>
      </c>
    </row>
    <row r="133" spans="1:12">
      <c r="A133" s="15">
        <v>5383</v>
      </c>
      <c r="B133" s="49" t="s">
        <v>24</v>
      </c>
      <c r="C133" s="25">
        <v>3</v>
      </c>
      <c r="D133" s="25" t="s">
        <v>22</v>
      </c>
      <c r="E133" s="18" t="s">
        <v>256</v>
      </c>
      <c r="F133" s="18" t="s">
        <v>310</v>
      </c>
      <c r="G133" s="15">
        <v>4</v>
      </c>
      <c r="H133" s="10">
        <v>480</v>
      </c>
      <c r="I133" s="10">
        <f t="shared" si="1"/>
        <v>1920</v>
      </c>
      <c r="J133" s="33">
        <v>100</v>
      </c>
      <c r="K133" s="24" t="s">
        <v>9</v>
      </c>
      <c r="L133" s="15" t="s">
        <v>9</v>
      </c>
    </row>
    <row r="134" spans="1:12">
      <c r="A134" s="15">
        <v>5383</v>
      </c>
      <c r="B134" s="49" t="s">
        <v>24</v>
      </c>
      <c r="C134" s="25">
        <v>3</v>
      </c>
      <c r="D134" s="25" t="s">
        <v>22</v>
      </c>
      <c r="E134" s="18" t="s">
        <v>253</v>
      </c>
      <c r="F134" s="18" t="s">
        <v>254</v>
      </c>
      <c r="G134" s="15">
        <v>7</v>
      </c>
      <c r="H134" s="10">
        <v>400</v>
      </c>
      <c r="I134" s="10">
        <f t="shared" si="1"/>
        <v>2800</v>
      </c>
      <c r="J134" s="33">
        <v>100</v>
      </c>
      <c r="K134" s="24" t="s">
        <v>129</v>
      </c>
      <c r="L134" s="15" t="s">
        <v>9</v>
      </c>
    </row>
    <row r="135" spans="1:12">
      <c r="A135" s="15">
        <v>5383</v>
      </c>
      <c r="B135" s="49" t="s">
        <v>24</v>
      </c>
      <c r="C135" s="25">
        <v>3</v>
      </c>
      <c r="D135" s="25" t="s">
        <v>22</v>
      </c>
      <c r="E135" s="18" t="s">
        <v>253</v>
      </c>
      <c r="F135" s="18" t="s">
        <v>306</v>
      </c>
      <c r="G135" s="15">
        <v>4</v>
      </c>
      <c r="H135" s="10">
        <v>1220</v>
      </c>
      <c r="I135" s="10">
        <f t="shared" si="1"/>
        <v>4880</v>
      </c>
      <c r="J135" s="33">
        <v>100</v>
      </c>
      <c r="K135" s="24" t="s">
        <v>129</v>
      </c>
      <c r="L135" s="15" t="s">
        <v>9</v>
      </c>
    </row>
    <row r="136" spans="1:12">
      <c r="A136" s="15">
        <v>5383</v>
      </c>
      <c r="B136" s="49" t="s">
        <v>24</v>
      </c>
      <c r="C136" s="25">
        <v>3</v>
      </c>
      <c r="D136" s="25" t="s">
        <v>22</v>
      </c>
      <c r="E136" s="18" t="s">
        <v>253</v>
      </c>
      <c r="F136" s="18" t="s">
        <v>307</v>
      </c>
      <c r="G136" s="15">
        <v>7</v>
      </c>
      <c r="H136" s="10">
        <v>620</v>
      </c>
      <c r="I136" s="10">
        <f t="shared" ref="I136:I146" si="2">G136*H136</f>
        <v>4340</v>
      </c>
      <c r="J136" s="33">
        <v>100</v>
      </c>
      <c r="K136" s="26" t="s">
        <v>129</v>
      </c>
      <c r="L136" s="15" t="s">
        <v>9</v>
      </c>
    </row>
    <row r="137" spans="1:12">
      <c r="A137" s="15">
        <v>5383</v>
      </c>
      <c r="B137" s="49" t="s">
        <v>24</v>
      </c>
      <c r="C137" s="25">
        <v>3</v>
      </c>
      <c r="D137" s="25" t="s">
        <v>22</v>
      </c>
      <c r="E137" s="18" t="s">
        <v>311</v>
      </c>
      <c r="F137" s="18" t="s">
        <v>310</v>
      </c>
      <c r="G137" s="15">
        <v>3</v>
      </c>
      <c r="H137" s="10">
        <v>504</v>
      </c>
      <c r="I137" s="10">
        <f t="shared" si="2"/>
        <v>1512</v>
      </c>
      <c r="J137" s="33">
        <v>100</v>
      </c>
      <c r="K137" s="24" t="s">
        <v>9</v>
      </c>
      <c r="L137" s="15" t="s">
        <v>9</v>
      </c>
    </row>
    <row r="138" spans="1:12">
      <c r="A138" s="15">
        <v>5383</v>
      </c>
      <c r="B138" s="49" t="s">
        <v>24</v>
      </c>
      <c r="C138" s="25">
        <v>3</v>
      </c>
      <c r="D138" s="25" t="s">
        <v>22</v>
      </c>
      <c r="E138" s="18" t="s">
        <v>311</v>
      </c>
      <c r="F138" s="18" t="s">
        <v>312</v>
      </c>
      <c r="G138" s="15">
        <v>3</v>
      </c>
      <c r="H138" s="10">
        <v>1029</v>
      </c>
      <c r="I138" s="10">
        <f t="shared" si="2"/>
        <v>3087</v>
      </c>
      <c r="J138" s="33">
        <v>100</v>
      </c>
      <c r="K138" s="24" t="s">
        <v>9</v>
      </c>
      <c r="L138" s="15" t="s">
        <v>9</v>
      </c>
    </row>
    <row r="139" spans="1:12">
      <c r="A139" s="15">
        <v>5383</v>
      </c>
      <c r="B139" s="49" t="s">
        <v>24</v>
      </c>
      <c r="C139" s="25">
        <v>3</v>
      </c>
      <c r="D139" s="25" t="s">
        <v>22</v>
      </c>
      <c r="E139" s="18" t="s">
        <v>311</v>
      </c>
      <c r="F139" s="18" t="s">
        <v>313</v>
      </c>
      <c r="G139" s="15">
        <v>4</v>
      </c>
      <c r="H139" s="10">
        <v>820</v>
      </c>
      <c r="I139" s="10">
        <f t="shared" si="2"/>
        <v>3280</v>
      </c>
      <c r="J139" s="33">
        <v>100</v>
      </c>
      <c r="K139" s="24" t="s">
        <v>9</v>
      </c>
      <c r="L139" s="15" t="s">
        <v>9</v>
      </c>
    </row>
    <row r="140" spans="1:12">
      <c r="A140" s="15">
        <v>5383</v>
      </c>
      <c r="B140" s="49" t="s">
        <v>24</v>
      </c>
      <c r="C140" s="25">
        <v>3</v>
      </c>
      <c r="D140" s="25" t="s">
        <v>22</v>
      </c>
      <c r="E140" s="18" t="s">
        <v>290</v>
      </c>
      <c r="F140" s="18" t="s">
        <v>281</v>
      </c>
      <c r="G140" s="15">
        <v>20</v>
      </c>
      <c r="H140" s="10">
        <v>10</v>
      </c>
      <c r="I140" s="10">
        <f t="shared" si="2"/>
        <v>200</v>
      </c>
      <c r="J140" s="33">
        <v>100</v>
      </c>
      <c r="K140" s="26" t="s">
        <v>128</v>
      </c>
      <c r="L140" s="15" t="s">
        <v>9</v>
      </c>
    </row>
    <row r="141" spans="1:12">
      <c r="A141" s="15">
        <v>5383</v>
      </c>
      <c r="B141" s="49" t="s">
        <v>24</v>
      </c>
      <c r="C141" s="25">
        <v>3</v>
      </c>
      <c r="D141" s="25" t="s">
        <v>22</v>
      </c>
      <c r="E141" s="18" t="s">
        <v>246</v>
      </c>
      <c r="F141" s="18" t="s">
        <v>247</v>
      </c>
      <c r="G141" s="15">
        <v>10</v>
      </c>
      <c r="H141" s="10">
        <v>15</v>
      </c>
      <c r="I141" s="10">
        <f t="shared" si="2"/>
        <v>150</v>
      </c>
      <c r="J141" s="33">
        <v>50</v>
      </c>
      <c r="K141" s="24" t="s">
        <v>9</v>
      </c>
      <c r="L141" s="15" t="s">
        <v>9</v>
      </c>
    </row>
    <row r="142" spans="1:12" ht="28.5">
      <c r="A142" s="15">
        <v>5383</v>
      </c>
      <c r="B142" s="49" t="s">
        <v>24</v>
      </c>
      <c r="C142" s="25">
        <v>3</v>
      </c>
      <c r="D142" s="25" t="s">
        <v>22</v>
      </c>
      <c r="E142" s="18" t="s">
        <v>378</v>
      </c>
      <c r="F142" s="18"/>
      <c r="G142" s="15">
        <v>20</v>
      </c>
      <c r="H142" s="10">
        <v>50</v>
      </c>
      <c r="I142" s="10">
        <f t="shared" si="2"/>
        <v>1000</v>
      </c>
      <c r="J142" s="33">
        <v>100</v>
      </c>
      <c r="K142" s="24" t="s">
        <v>129</v>
      </c>
      <c r="L142" s="15" t="s">
        <v>9</v>
      </c>
    </row>
    <row r="143" spans="1:12" ht="28.5">
      <c r="A143" s="15">
        <v>5383</v>
      </c>
      <c r="B143" s="49" t="s">
        <v>24</v>
      </c>
      <c r="C143" s="25">
        <v>3</v>
      </c>
      <c r="D143" s="25" t="s">
        <v>22</v>
      </c>
      <c r="E143" s="18" t="s">
        <v>297</v>
      </c>
      <c r="F143" s="18"/>
      <c r="G143" s="15">
        <v>20</v>
      </c>
      <c r="H143" s="10">
        <v>45</v>
      </c>
      <c r="I143" s="10">
        <f t="shared" si="2"/>
        <v>900</v>
      </c>
      <c r="J143" s="33">
        <v>100</v>
      </c>
      <c r="K143" s="24" t="s">
        <v>129</v>
      </c>
      <c r="L143" s="15" t="s">
        <v>9</v>
      </c>
    </row>
    <row r="144" spans="1:12">
      <c r="A144" s="15">
        <v>5383</v>
      </c>
      <c r="B144" s="49" t="s">
        <v>24</v>
      </c>
      <c r="C144" s="25">
        <v>3</v>
      </c>
      <c r="D144" s="25" t="s">
        <v>22</v>
      </c>
      <c r="E144" s="18" t="s">
        <v>248</v>
      </c>
      <c r="F144" s="18" t="s">
        <v>249</v>
      </c>
      <c r="G144" s="15">
        <v>20</v>
      </c>
      <c r="H144" s="10">
        <v>2</v>
      </c>
      <c r="I144" s="10">
        <f t="shared" si="2"/>
        <v>40</v>
      </c>
      <c r="J144" s="33">
        <v>50</v>
      </c>
      <c r="K144" s="26" t="s">
        <v>9</v>
      </c>
      <c r="L144" s="15" t="s">
        <v>9</v>
      </c>
    </row>
    <row r="145" spans="1:12" ht="28.5">
      <c r="A145" s="15">
        <v>5383</v>
      </c>
      <c r="B145" s="49" t="s">
        <v>24</v>
      </c>
      <c r="C145" s="25">
        <v>3</v>
      </c>
      <c r="D145" s="25" t="s">
        <v>22</v>
      </c>
      <c r="E145" s="18" t="s">
        <v>248</v>
      </c>
      <c r="F145" s="18" t="s">
        <v>250</v>
      </c>
      <c r="G145" s="15">
        <v>2000</v>
      </c>
      <c r="H145" s="10">
        <v>0.3</v>
      </c>
      <c r="I145" s="10">
        <f t="shared" si="2"/>
        <v>600</v>
      </c>
      <c r="J145" s="33">
        <v>100</v>
      </c>
      <c r="K145" s="24" t="s">
        <v>9</v>
      </c>
      <c r="L145" s="15" t="s">
        <v>9</v>
      </c>
    </row>
    <row r="146" spans="1:12" ht="28.5">
      <c r="A146" s="15">
        <v>5383</v>
      </c>
      <c r="B146" s="49" t="s">
        <v>24</v>
      </c>
      <c r="C146" s="25">
        <v>3</v>
      </c>
      <c r="D146" s="25" t="s">
        <v>22</v>
      </c>
      <c r="E146" s="18" t="s">
        <v>248</v>
      </c>
      <c r="F146" s="18" t="s">
        <v>251</v>
      </c>
      <c r="G146" s="15">
        <v>40</v>
      </c>
      <c r="H146" s="10">
        <v>1.5</v>
      </c>
      <c r="I146" s="10">
        <f t="shared" si="2"/>
        <v>60</v>
      </c>
      <c r="J146" s="33">
        <v>100</v>
      </c>
      <c r="K146" s="24" t="s">
        <v>9</v>
      </c>
      <c r="L146" s="15" t="s">
        <v>9</v>
      </c>
    </row>
  </sheetData>
  <sheetProtection selectLockedCells="1" sort="0"/>
  <mergeCells count="2">
    <mergeCell ref="D3:J3"/>
    <mergeCell ref="A4:K4"/>
  </mergeCells>
  <pageMargins left="0.25" right="0.25" top="0.75" bottom="0.75" header="0.3" footer="0.3"/>
  <pageSetup paperSize="5" scale="52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MAO!Zone_d_impression</vt:lpstr>
      <vt:lpstr>RM!Zone_d_impression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Cloutier (externe)</dc:creator>
  <cp:lastModifiedBy>Henry-Daniel Bouchard</cp:lastModifiedBy>
  <cp:lastPrinted>2022-11-01T20:07:01Z</cp:lastPrinted>
  <dcterms:created xsi:type="dcterms:W3CDTF">2022-03-01T19:27:03Z</dcterms:created>
  <dcterms:modified xsi:type="dcterms:W3CDTF">2022-11-01T20:07:08Z</dcterms:modified>
</cp:coreProperties>
</file>