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56_Chaudronnerie\1-5356\BP_Xls_Pdf\"/>
    </mc:Choice>
  </mc:AlternateContent>
  <bookViews>
    <workbookView xWindow="0" yWindow="0" windowWidth="9720" windowHeight="3690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8" i="1"/>
  <c r="I46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8" i="2"/>
  <c r="D3" i="2" l="1"/>
</calcChain>
</file>

<file path=xl/sharedStrings.xml><?xml version="1.0" encoding="utf-8"?>
<sst xmlns="http://schemas.openxmlformats.org/spreadsheetml/2006/main" count="3097" uniqueCount="1038">
  <si>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</si>
  <si>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</si>
  <si>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</si>
  <si>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</si>
  <si>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</si>
  <si>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</si>
  <si>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</si>
  <si>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</si>
  <si>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</si>
  <si>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</si>
  <si>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</si>
  <si>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</si>
  <si>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</si>
  <si>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</si>
  <si>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</si>
  <si>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</si>
  <si>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</si>
  <si>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CHAUDRONNERIE - DEP 5356</t>
  </si>
  <si>
    <t>Chaudronnerie</t>
  </si>
  <si>
    <t>Mobilier</t>
  </si>
  <si>
    <t>Armoire</t>
  </si>
  <si>
    <t>De rangement</t>
  </si>
  <si>
    <t xml:space="preserve">Armoire </t>
  </si>
  <si>
    <t>En métal</t>
  </si>
  <si>
    <t>Bibliothèque</t>
  </si>
  <si>
    <t>Classeur</t>
  </si>
  <si>
    <t>4 tiroirs</t>
  </si>
  <si>
    <t>Étagère</t>
  </si>
  <si>
    <t>15 étagères pour entrepot d'outillage</t>
  </si>
  <si>
    <t>Pupitre</t>
  </si>
  <si>
    <t>Pour élève</t>
  </si>
  <si>
    <t>Pour le personnel enseignant</t>
  </si>
  <si>
    <t>Appareillages et outillages</t>
  </si>
  <si>
    <t>Angle de support</t>
  </si>
  <si>
    <t>Attache</t>
  </si>
  <si>
    <t>Attaches restreignant les mouvements des échelles</t>
  </si>
  <si>
    <t>Bac</t>
  </si>
  <si>
    <t>Bac en plastique pour studs (type rubermaid)</t>
  </si>
  <si>
    <t xml:space="preserve">Barrure </t>
  </si>
  <si>
    <t>80 barrures ''locking pin" 20 par unité d'échafaud</t>
  </si>
  <si>
    <t>40 ''locking pin" pour échelles</t>
  </si>
  <si>
    <t>Boîte</t>
  </si>
  <si>
    <t>Boulonneuse</t>
  </si>
  <si>
    <t>À batteries, prise 1/2'' (18 volts)</t>
  </si>
  <si>
    <t>Brancard</t>
  </si>
  <si>
    <t xml:space="preserve">Panier d'urgence pour transporter un blessé      </t>
  </si>
  <si>
    <t xml:space="preserve">Burin </t>
  </si>
  <si>
    <t>Chanfreineuse</t>
  </si>
  <si>
    <t>Pour tuyau de 2"</t>
  </si>
  <si>
    <t xml:space="preserve">Pour prépapration des plaques de soudage </t>
  </si>
  <si>
    <t>Chariot</t>
  </si>
  <si>
    <t>2 chariots transpalettes, 2 chariots à 4 roues en aluminium, 2 à 2 roues et 1 de type 'troley" de capacité de 2 tonnes</t>
  </si>
  <si>
    <t>2 chariots capacité de 3000 Lbs</t>
  </si>
  <si>
    <t>Ciseaux</t>
  </si>
  <si>
    <t>Ciseaux pour couper le papier</t>
  </si>
  <si>
    <t>Oxygène</t>
  </si>
  <si>
    <t>Clé</t>
  </si>
  <si>
    <t xml:space="preserve">Allen, impérial et métrique, par ensemble </t>
  </si>
  <si>
    <t>Par ensemble, 4 combinaisons de clés noires de 5/16" à 2" (28 pièces)</t>
  </si>
  <si>
    <t>1/2"</t>
  </si>
  <si>
    <t>Coin</t>
  </si>
  <si>
    <t>Compas</t>
  </si>
  <si>
    <t>À dessin</t>
  </si>
  <si>
    <t xml:space="preserve">À pointe sèche, ouverture à 150 mm      </t>
  </si>
  <si>
    <t xml:space="preserve">Contreplaqué </t>
  </si>
  <si>
    <t>Contreventements</t>
  </si>
  <si>
    <t>Cordeau</t>
  </si>
  <si>
    <t>À craie</t>
  </si>
  <si>
    <t>Cosse</t>
  </si>
  <si>
    <t>1", pour cable d'acier</t>
  </si>
  <si>
    <t>16 coups de pieds de 10', 4" par échafauds et 16 protections contre les chutes d'objets, sections de 2'-5'-7' pour échafaudage à rosette</t>
  </si>
  <si>
    <t xml:space="preserve">Coupe garniture </t>
  </si>
  <si>
    <t>Gasket, marque "Alpax" en Kit # 5</t>
  </si>
  <si>
    <t>Coupe-câble</t>
  </si>
  <si>
    <t>Pour câbles à souder</t>
  </si>
  <si>
    <t>Pour câble d'acier type # 5P CC 1116</t>
  </si>
  <si>
    <t>Coupe-tube</t>
  </si>
  <si>
    <t>Pour tuyaux de 3/4" à 2"</t>
  </si>
  <si>
    <t>Pour tuyaux 1"7/8 à 4"1/2</t>
  </si>
  <si>
    <t xml:space="preserve">Coupe-tube </t>
  </si>
  <si>
    <t>Interne "Airetool"</t>
  </si>
  <si>
    <t>Douille</t>
  </si>
  <si>
    <t>Dudgeons</t>
  </si>
  <si>
    <t>Tube calibre 13 Airetool G-800 (821-5007400)</t>
  </si>
  <si>
    <t>Échelle</t>
  </si>
  <si>
    <t>20 bras, 24 supports et 4 starteurs pour échelle</t>
  </si>
  <si>
    <t>4 échelles de 20' et 2 de 32' de type "Featherlite"</t>
  </si>
  <si>
    <t>Pour échafaudage à rosette, 12 sections d'échelles, 20 bras, 24 supports et 4 starteurs</t>
  </si>
  <si>
    <t>Écrou</t>
  </si>
  <si>
    <t>2"x2", écrous carrés spécifiques pour les réservoirs</t>
  </si>
  <si>
    <t>Élingue</t>
  </si>
  <si>
    <t>Spreaders 10' à 4 brins, 1/2", avec crochet à double sécurité</t>
  </si>
  <si>
    <t>Embase</t>
  </si>
  <si>
    <t>Émetteur-récepteur</t>
  </si>
  <si>
    <t>6 radios à 5 fréquences avec chargeurs et batteries de remplacement</t>
  </si>
  <si>
    <t>Équerre</t>
  </si>
  <si>
    <t xml:space="preserve">Escabeau </t>
  </si>
  <si>
    <t>6', de qualité "Featherlite"</t>
  </si>
  <si>
    <t>8', de qualité "Featherlite"</t>
  </si>
  <si>
    <t>Escalier</t>
  </si>
  <si>
    <t>Sections d'escalier pour accès au toit</t>
  </si>
  <si>
    <t>Étau</t>
  </si>
  <si>
    <t>Fixe, pour table de travail, 6"</t>
  </si>
  <si>
    <t>Étui</t>
  </si>
  <si>
    <t>Pour marteau</t>
  </si>
  <si>
    <t>Extincteur</t>
  </si>
  <si>
    <t>A-B-C, 10 lbs</t>
  </si>
  <si>
    <t>Extracteur</t>
  </si>
  <si>
    <t>De tube, extracteur "Airetool"</t>
  </si>
  <si>
    <t xml:space="preserve">Hydraulique, pour les tubes de 2" dia  HDP-31 RAM (Rollex)    </t>
  </si>
  <si>
    <t>Feuille</t>
  </si>
  <si>
    <t>Filière</t>
  </si>
  <si>
    <t>Four</t>
  </si>
  <si>
    <t>À électrodes, 4 fours pour électrodes et 2 fours électriques portatifs</t>
  </si>
  <si>
    <t>Garde-corps</t>
  </si>
  <si>
    <t>16 gardes corps de 7' et 13' de 5 'pieds (4 par échafauds) et 8 de 30", pour échafaudage à rosette</t>
  </si>
  <si>
    <t>Gougeon</t>
  </si>
  <si>
    <t>À écrou, 120 pins de résevoir "Bull"</t>
  </si>
  <si>
    <t>Grignoteuse</t>
  </si>
  <si>
    <t xml:space="preserve">Électriques, à métal </t>
  </si>
  <si>
    <t>Harnais</t>
  </si>
  <si>
    <t>De sécurité</t>
  </si>
  <si>
    <t>Huilier</t>
  </si>
  <si>
    <t>À pompe, pour différents usages</t>
  </si>
  <si>
    <t>Imprimante</t>
  </si>
  <si>
    <t>Jauge</t>
  </si>
  <si>
    <t>De tubes, 1 jauge "Airetool" pour mesurer le diamètre interne des tubes et 4 jauges téléscopiques pour les tubes de 2''</t>
  </si>
  <si>
    <t>Ronde, queue de rat</t>
  </si>
  <si>
    <t xml:space="preserve">Lime </t>
  </si>
  <si>
    <t>À filet, pour réparer les filets impériales et métriques</t>
  </si>
  <si>
    <t xml:space="preserve">Logiciel </t>
  </si>
  <si>
    <t>Machine</t>
  </si>
  <si>
    <t>À souder, semi-automatique, procédé GMAW pour le travail en atelier</t>
  </si>
  <si>
    <t>Madrier</t>
  </si>
  <si>
    <t xml:space="preserve">D'échafaudage, 7', 8' et 5' </t>
  </si>
  <si>
    <t>Manille</t>
  </si>
  <si>
    <t>Dimensions de 5/8" à  1"- 1/8", quantité de 12 à 24</t>
  </si>
  <si>
    <t>Masse</t>
  </si>
  <si>
    <t>8 lbs</t>
  </si>
  <si>
    <t>6 lbs</t>
  </si>
  <si>
    <t>10 lbs</t>
  </si>
  <si>
    <t>4 lbs</t>
  </si>
  <si>
    <t>Meuleuse</t>
  </si>
  <si>
    <t>5", Makita</t>
  </si>
  <si>
    <t>Coudée de 7"</t>
  </si>
  <si>
    <t>6 meuleuses de type "pencil grinder"</t>
  </si>
  <si>
    <t>Montant</t>
  </si>
  <si>
    <t>Niveau</t>
  </si>
  <si>
    <t>48"</t>
  </si>
  <si>
    <t>24''</t>
  </si>
  <si>
    <t>Niveau torpille (aimanté)</t>
  </si>
  <si>
    <t xml:space="preserve">Niveau </t>
  </si>
  <si>
    <t>1 niveau de précision "Starrett No. 98" et 1 niveau optique avec trépied</t>
  </si>
  <si>
    <t>Ordinateur</t>
  </si>
  <si>
    <t>Complet, avec logiciel d'exploitation, version en langue française si disponible</t>
  </si>
  <si>
    <t>Pince-étau</t>
  </si>
  <si>
    <t xml:space="preserve">Avec chaine </t>
  </si>
  <si>
    <t>Plateforme</t>
  </si>
  <si>
    <t>Poinçon</t>
  </si>
  <si>
    <t>Par ensemble, marque "Alpax" numéro 100K27</t>
  </si>
  <si>
    <t>Pompe</t>
  </si>
  <si>
    <t>Pompe hydraulique pour extraire les tubes ''Simplex''</t>
  </si>
  <si>
    <t>1 pompe manuelle et 1 pneumatique pour les tests hydrostatiques</t>
  </si>
  <si>
    <t>Poteau</t>
  </si>
  <si>
    <t>18 poteaux de garde de corps, 24 poteaux (6 par unité)</t>
  </si>
  <si>
    <t>Potence</t>
  </si>
  <si>
    <t>Aussi appelé "davit arm"</t>
  </si>
  <si>
    <t>Poulie</t>
  </si>
  <si>
    <t>Une poulie par unité d'échafaud</t>
  </si>
  <si>
    <t>Poutre</t>
  </si>
  <si>
    <t>4 poutres extensibles pour recevoir les contre-poids derrière</t>
  </si>
  <si>
    <t>Poutrelle</t>
  </si>
  <si>
    <t>8 poutrelles requises pour chaque unité, aussi appelés "double ledger"</t>
  </si>
  <si>
    <t>8 poutrelles, longerons double de 10'</t>
  </si>
  <si>
    <t>8 poutrelles, longerons double de 7'</t>
  </si>
  <si>
    <t>Prise</t>
  </si>
  <si>
    <t>25 prises électriques pour machine à souder (600V-30amp)</t>
  </si>
  <si>
    <t>Raccord</t>
  </si>
  <si>
    <t>96 raccords ''swivel'' pour tube d'aluminium</t>
  </si>
  <si>
    <t>80 raccords pour tube d'aluminium</t>
  </si>
  <si>
    <t>Règle</t>
  </si>
  <si>
    <t>Graduée pour prise de niveau</t>
  </si>
  <si>
    <t xml:space="preserve">Règle </t>
  </si>
  <si>
    <t>18″ et cm</t>
  </si>
  <si>
    <t>Rochet</t>
  </si>
  <si>
    <t>Roue</t>
  </si>
  <si>
    <t xml:space="preserve">Pour les échafaudages      </t>
  </si>
  <si>
    <t>Séparateur</t>
  </si>
  <si>
    <t>Survolteur pour alimenter les deux moteurs</t>
  </si>
  <si>
    <t>Serre-câble</t>
  </si>
  <si>
    <t xml:space="preserve">50 serres-câbles de 1/2" de diamètre      </t>
  </si>
  <si>
    <t>50 serres-câbles de 3/8"</t>
  </si>
  <si>
    <t>1", double sellette</t>
  </si>
  <si>
    <t>Soudeuse</t>
  </si>
  <si>
    <t>Spears</t>
  </si>
  <si>
    <t>3/4" pour calibre 14</t>
  </si>
  <si>
    <t>Stabilisateur</t>
  </si>
  <si>
    <t>16 stabilisateurs (4 unités par équipe)</t>
  </si>
  <si>
    <t>Téléviseur</t>
  </si>
  <si>
    <t>Couleur</t>
  </si>
  <si>
    <t>Tige</t>
  </si>
  <si>
    <t>5/8"</t>
  </si>
  <si>
    <t>Tire-fort</t>
  </si>
  <si>
    <t>Câble de 50'</t>
  </si>
  <si>
    <t>Cap. de 1-1/2 t. C/O câble</t>
  </si>
  <si>
    <t>Filet vert en rouleau 10' x 164'</t>
  </si>
  <si>
    <t>Tournevis</t>
  </si>
  <si>
    <t>Ordinaires, Phillips et Tobertsons (diverses longueurs)</t>
  </si>
  <si>
    <t>Trépied</t>
  </si>
  <si>
    <t>Trépied de tuyauteur avec serre tuyau</t>
  </si>
  <si>
    <t>Tube</t>
  </si>
  <si>
    <t xml:space="preserve">Tube </t>
  </si>
  <si>
    <t>Tuyau</t>
  </si>
  <si>
    <t>6" cédule 40  (20'-21' long)</t>
  </si>
  <si>
    <t>2" cédule 40 (20'-21' long)</t>
  </si>
  <si>
    <t>U-bar</t>
  </si>
  <si>
    <t>Valve</t>
  </si>
  <si>
    <t>3/4", de type "Ball" de marque Jenkins</t>
  </si>
  <si>
    <t xml:space="preserve">Valve </t>
  </si>
  <si>
    <t>3/4", de type "Gate" de marque Velan</t>
  </si>
  <si>
    <t>Vérin</t>
  </si>
  <si>
    <t>Ramjack 10 t. de 4'' à 10"</t>
  </si>
  <si>
    <t>32 vérins à vis pour l'échafaudage à rosette</t>
  </si>
  <si>
    <t xml:space="preserve">Visière </t>
  </si>
  <si>
    <t xml:space="preserve">2 visières pour masque à souder électronique </t>
  </si>
  <si>
    <t>Chaudronerie</t>
  </si>
  <si>
    <t>Ressources matérielles</t>
  </si>
  <si>
    <t>Pierre</t>
  </si>
  <si>
    <t>De rechange, pour briquet, par paquet de 5</t>
  </si>
  <si>
    <t>Adhésif</t>
  </si>
  <si>
    <t>HVA, capsule HVU avec tige filetée, 1/2"X4"1/4, HAS, à raison de 4 par élève</t>
  </si>
  <si>
    <t>Aléseuse</t>
  </si>
  <si>
    <t xml:space="preserve">Pour boulons 19 mm, haute vitesse    </t>
  </si>
  <si>
    <t>Ampoule</t>
  </si>
  <si>
    <t>De rechange, 60W, par boîte de 4</t>
  </si>
  <si>
    <t>Anti-retour</t>
  </si>
  <si>
    <t>Flamme monte</t>
  </si>
  <si>
    <t>Argon</t>
  </si>
  <si>
    <t>Bonbonne</t>
  </si>
  <si>
    <t>De sécurité, pour boyaux pneumatiques</t>
  </si>
  <si>
    <t>24", en bois, avec manche</t>
  </si>
  <si>
    <t>Batterie</t>
  </si>
  <si>
    <t>18 V, pour boulonneuse</t>
  </si>
  <si>
    <t>Biseau</t>
  </si>
  <si>
    <t>Lames pour la machine à biseauter, par boîte de 18</t>
  </si>
  <si>
    <t>Boilermaking Manual</t>
  </si>
  <si>
    <t>Bois</t>
  </si>
  <si>
    <t>Pour enseignant</t>
  </si>
  <si>
    <t>Bouchon</t>
  </si>
  <si>
    <t>Pour réparer un tube de 3/4" qui coule</t>
  </si>
  <si>
    <t>Boulon</t>
  </si>
  <si>
    <t>1/2" x 1"-1/2, gr.8</t>
  </si>
  <si>
    <t>Gr. 5, diamètre 1/2" x 1 1/2", écrous et rondelles</t>
  </si>
  <si>
    <t>7/8"</t>
  </si>
  <si>
    <t>3/8"</t>
  </si>
  <si>
    <t>3/4"</t>
  </si>
  <si>
    <t xml:space="preserve">A-325, 7/8" x 3 1/2" </t>
  </si>
  <si>
    <t>Boyau</t>
  </si>
  <si>
    <t>Oxygène et acétylène, 25′</t>
  </si>
  <si>
    <t>Air comprimé, en pieds, 3/4"</t>
  </si>
  <si>
    <t>Bride</t>
  </si>
  <si>
    <t>8", R/F + weld neck, # 150 test</t>
  </si>
  <si>
    <t>Broche</t>
  </si>
  <si>
    <t xml:space="preserve">N°9, rouleau de 50 lbs      </t>
  </si>
  <si>
    <t>Brosse</t>
  </si>
  <si>
    <t>Manuelle, pour nettoyer les filets</t>
  </si>
  <si>
    <t>D'acier, manuelle</t>
  </si>
  <si>
    <t>Pour meuleuse, 5", type soleil</t>
  </si>
  <si>
    <t>À nettoyer les trous, 3/4"</t>
  </si>
  <si>
    <t>Câble</t>
  </si>
  <si>
    <t>Synthétique, polypropylène, 5/8", en rouleau de 1000'</t>
  </si>
  <si>
    <t>2 câbles de 50' x 5/8"</t>
  </si>
  <si>
    <t>2 câbles de 3/8" x 100', pour montée et descente</t>
  </si>
  <si>
    <t>Carburant</t>
  </si>
  <si>
    <t>Pour chariot et nacelle</t>
  </si>
  <si>
    <t>Ceinture</t>
  </si>
  <si>
    <t>Porte-outils</t>
  </si>
  <si>
    <t>Chalumeau</t>
  </si>
  <si>
    <t>Pour oxycoupage</t>
  </si>
  <si>
    <t>Au butane, pour chauffer les gaines plus une bonbonne de butane</t>
  </si>
  <si>
    <t>Charte</t>
  </si>
  <si>
    <t>Charte d'élingues</t>
  </si>
  <si>
    <t>Cheville</t>
  </si>
  <si>
    <t>Compacte, HDV, 1/2"</t>
  </si>
  <si>
    <t>Acétylène</t>
  </si>
  <si>
    <t>Clou</t>
  </si>
  <si>
    <t>2", en livres, commun, par boîte de 500</t>
  </si>
  <si>
    <t>Collet</t>
  </si>
  <si>
    <t>De serrage, pour les sacs</t>
  </si>
  <si>
    <t xml:space="preserve">Pour boyaux, 3/4" </t>
  </si>
  <si>
    <t>Livre</t>
  </si>
  <si>
    <t xml:space="preserve">Micromètre, pour épaisseur d'un tube, 295-153    </t>
  </si>
  <si>
    <t>Cone</t>
  </si>
  <si>
    <t>Morse, 1 1/8"</t>
  </si>
  <si>
    <t xml:space="preserve">Morse, 11/16" </t>
  </si>
  <si>
    <t>Morse, 13/16</t>
  </si>
  <si>
    <t xml:space="preserve">Morse, 9/16" </t>
  </si>
  <si>
    <t>Connecteur</t>
  </si>
  <si>
    <t>Pour boyau, 3/4'', femelle, de type ''chicago''</t>
  </si>
  <si>
    <t>Pour boyau, 3/4'', mâle, de type ''chicago''</t>
  </si>
  <si>
    <t>Pour boyau, 1/2'', femelle, de type ''chicago''</t>
  </si>
  <si>
    <t>Pour boyau, 1/2'', mâle, de type ''chicago''</t>
  </si>
  <si>
    <t>Corde</t>
  </si>
  <si>
    <t>À ligne, diamètre de 1/16", par rouleau</t>
  </si>
  <si>
    <t>Coude</t>
  </si>
  <si>
    <t>90°, 3/4"</t>
  </si>
  <si>
    <t>Couteau</t>
  </si>
  <si>
    <t>De rechange</t>
  </si>
  <si>
    <t>Pour chanfreineuse</t>
  </si>
  <si>
    <t>Utilitaire, Olfa, modèle LA-X</t>
  </si>
  <si>
    <t>Craie</t>
  </si>
  <si>
    <t>De traçage à savon</t>
  </si>
  <si>
    <t>Crane</t>
  </si>
  <si>
    <t>Handbook</t>
  </si>
  <si>
    <t>Gaz</t>
  </si>
  <si>
    <t>Location de cylindre d'acétylène</t>
  </si>
  <si>
    <t>Location de cylindre d'oxygène</t>
  </si>
  <si>
    <t>Dessin</t>
  </si>
  <si>
    <t>De structure d'acier</t>
  </si>
  <si>
    <t>Diesel</t>
  </si>
  <si>
    <t>Disque</t>
  </si>
  <si>
    <t>À couper, 5"</t>
  </si>
  <si>
    <t>À couper, 7" x 1/8''</t>
  </si>
  <si>
    <t>De meulage, 7" x 1/4"</t>
  </si>
  <si>
    <t>De meulage, 5" x 1/4"</t>
  </si>
  <si>
    <t>Double, 7/8"</t>
  </si>
  <si>
    <t>Rondelle</t>
  </si>
  <si>
    <t>Double, 1 7/8"</t>
  </si>
  <si>
    <t>Dudgeon</t>
  </si>
  <si>
    <t xml:space="preserve">Calibre 13 Airetool G-800 </t>
  </si>
  <si>
    <t>3/8", gr.8</t>
  </si>
  <si>
    <t>1/4" x 2", gr. standard</t>
  </si>
  <si>
    <t>5/8", gr.8</t>
  </si>
  <si>
    <t>Électrode</t>
  </si>
  <si>
    <t>7014, 1/8", par boîte de 20 kg</t>
  </si>
  <si>
    <t>7018, 1/8", par boîte de 5 kg</t>
  </si>
  <si>
    <t>7018, 3/32", par boîte de 20 kg</t>
  </si>
  <si>
    <t>6011, 3/32"</t>
  </si>
  <si>
    <t>6011, 1/8", par boîte de 20 kg</t>
  </si>
  <si>
    <t>7024, 5/32", par boîte de 20 kg</t>
  </si>
  <si>
    <t>6010, 1/8", par boîte de 20 kg</t>
  </si>
  <si>
    <t>E-316 L, par boîte de 5kg</t>
  </si>
  <si>
    <t>En carbonne, gougeage, 1/4"</t>
  </si>
  <si>
    <t>SS 308 x 1/8", 1 boîte pour le groupe, par boîte 5kg</t>
  </si>
  <si>
    <t>En acier, 1/2" x 4'</t>
  </si>
  <si>
    <t>En acier, 3/8" x 8'</t>
  </si>
  <si>
    <t>En acier, 3/8" x 6'</t>
  </si>
  <si>
    <t>En acier, 3/8" x 2'</t>
  </si>
  <si>
    <t>En acier, 3/8" x 4'</t>
  </si>
  <si>
    <t>En acier, 1/2" x 8'</t>
  </si>
  <si>
    <t>En acier, 1/2" x 10'</t>
  </si>
  <si>
    <t>En acier, 1/2"x 14'</t>
  </si>
  <si>
    <t>En acier, 1/2" x 16'</t>
  </si>
  <si>
    <t>En acier, 1/2" x 12'</t>
  </si>
  <si>
    <t>En acier, 1/2" x 6'</t>
  </si>
  <si>
    <t>Synthétique, double, 2" x 10'</t>
  </si>
  <si>
    <t>Synthétique, double, 2" x 4'</t>
  </si>
  <si>
    <t>Synthétique, double, 2" x 8'</t>
  </si>
  <si>
    <t>Synthétique, double, 2" x 12'</t>
  </si>
  <si>
    <t>Synthétique, double, 2" x 16'</t>
  </si>
  <si>
    <t>Synthétique, double, 2" x 6'</t>
  </si>
  <si>
    <t>Synthétique, double, 6" x 6'</t>
  </si>
  <si>
    <t>Synthétique, double, 6" x 8'</t>
  </si>
  <si>
    <t>Synthétique, double, 1" x 2'</t>
  </si>
  <si>
    <t>Synthétique, double, 2" x 14'</t>
  </si>
  <si>
    <t>Embout</t>
  </si>
  <si>
    <t>De poignés de la soudeuse, maintenance "contact tips"</t>
  </si>
  <si>
    <t>Entretien</t>
  </si>
  <si>
    <t>Fausse équerre</t>
  </si>
  <si>
    <t>À dessin, 45°, 10"</t>
  </si>
  <si>
    <t>À dessin 30° et 60°, 10"</t>
  </si>
  <si>
    <t>De charpente</t>
  </si>
  <si>
    <t>Aimantée, 3" x 3"</t>
  </si>
  <si>
    <t xml:space="preserve">Combinée, 300 mm de long      </t>
  </si>
  <si>
    <t>En C, de marque ViceGrip</t>
  </si>
  <si>
    <t>Pour marteaux</t>
  </si>
  <si>
    <t>Fil</t>
  </si>
  <si>
    <t xml:space="preserve">À souder, 0,035", en bobine  </t>
  </si>
  <si>
    <t>D'acier, SS, par rouleau, 16 jauge</t>
  </si>
  <si>
    <t>Filtre</t>
  </si>
  <si>
    <t>P100, pour demi-masque</t>
  </si>
  <si>
    <t>Pour capteurs de fumée portatif, FRED</t>
  </si>
  <si>
    <t>Foret</t>
  </si>
  <si>
    <t>39/64"</t>
  </si>
  <si>
    <t>31/32"</t>
  </si>
  <si>
    <t>29/32"</t>
  </si>
  <si>
    <t>15/16"</t>
  </si>
  <si>
    <t>45/64"</t>
  </si>
  <si>
    <t>49/64"</t>
  </si>
  <si>
    <t>27/32"</t>
  </si>
  <si>
    <t>25/32"</t>
  </si>
  <si>
    <t>13/16"</t>
  </si>
  <si>
    <t>29/64"</t>
  </si>
  <si>
    <t>21/32"</t>
  </si>
  <si>
    <t>1"</t>
  </si>
  <si>
    <t>31/64"</t>
  </si>
  <si>
    <t>11/16"</t>
  </si>
  <si>
    <t>15/32"</t>
  </si>
  <si>
    <t>33/64"</t>
  </si>
  <si>
    <t>9/16"</t>
  </si>
  <si>
    <t>17/32"</t>
  </si>
  <si>
    <t>37/64"</t>
  </si>
  <si>
    <t>19/32"</t>
  </si>
  <si>
    <t>23/32"</t>
  </si>
  <si>
    <t xml:space="preserve">7/16" </t>
  </si>
  <si>
    <t>"Slugger", 1 1/4"</t>
  </si>
  <si>
    <t>53/64"</t>
  </si>
  <si>
    <t>51/64"</t>
  </si>
  <si>
    <t>47/64"</t>
  </si>
  <si>
    <t>43/64"</t>
  </si>
  <si>
    <t>41/64"</t>
  </si>
  <si>
    <t>35/64"</t>
  </si>
  <si>
    <t>"Slugger", 1 1/8"</t>
  </si>
  <si>
    <t>"Slugger", 1 1/16"</t>
  </si>
  <si>
    <t>55/64"</t>
  </si>
  <si>
    <t>"Slugger", 9/16"</t>
  </si>
  <si>
    <t>63/64"</t>
  </si>
  <si>
    <t>"Slugger", 5/8"</t>
  </si>
  <si>
    <t>1 1/4"</t>
  </si>
  <si>
    <t>1 1/2"</t>
  </si>
  <si>
    <t>1 7/16"</t>
  </si>
  <si>
    <t>61/64"</t>
  </si>
  <si>
    <t>1 5/16"</t>
  </si>
  <si>
    <t>57/64"</t>
  </si>
  <si>
    <t>1 7/32"</t>
  </si>
  <si>
    <t>1 3/16"</t>
  </si>
  <si>
    <t>59/64"</t>
  </si>
  <si>
    <t>1 5/32"</t>
  </si>
  <si>
    <t>1 1/16"</t>
  </si>
  <si>
    <t>1 3/32"</t>
  </si>
  <si>
    <t>1 1/32"</t>
  </si>
  <si>
    <t>1 1/64"</t>
  </si>
  <si>
    <t>1 1/8"</t>
  </si>
  <si>
    <t>1 3/8"</t>
  </si>
  <si>
    <t>Béton, 1/4"</t>
  </si>
  <si>
    <t>Béton, 5/16"</t>
  </si>
  <si>
    <t>Béton, 3/16"</t>
  </si>
  <si>
    <t>Droit, par ensemble, en coffrets</t>
  </si>
  <si>
    <t>Pour TE 15, 13/16", 13/16" à 18"</t>
  </si>
  <si>
    <t>Gants</t>
  </si>
  <si>
    <t>De soudeur</t>
  </si>
  <si>
    <t xml:space="preserve">De travail </t>
  </si>
  <si>
    <t>Large, type Jomac</t>
  </si>
  <si>
    <t>Médium, type Jomac</t>
  </si>
  <si>
    <t>Petit, type Jomac</t>
  </si>
  <si>
    <t>Garniture</t>
  </si>
  <si>
    <t>Néoprene, 48" x 96"</t>
  </si>
  <si>
    <t xml:space="preserve">Garniture </t>
  </si>
  <si>
    <t>1/8" x 48", red rubber 80 Duro</t>
  </si>
  <si>
    <t>300 lbs, RF 2"</t>
  </si>
  <si>
    <t>De joints, 4' x 8', de type "Garlock"</t>
  </si>
  <si>
    <t xml:space="preserve">En feuille, 3/16" x 60" x 60", Comp. Non-Asbestos Sheet SGI 400, vert </t>
  </si>
  <si>
    <t>Gaz pour le coupage et le soudage oxyacétylénique</t>
  </si>
  <si>
    <t>Grenouillère</t>
  </si>
  <si>
    <t>Goujon</t>
  </si>
  <si>
    <t>Goupille</t>
  </si>
  <si>
    <t xml:space="preserve">De centrage, drift pin, 5/8" </t>
  </si>
  <si>
    <t>Grattoir</t>
  </si>
  <si>
    <t xml:space="preserve">2", marque Richard </t>
  </si>
  <si>
    <t>Guénille</t>
  </si>
  <si>
    <t xml:space="preserve">Boîte de 100 lb      </t>
  </si>
  <si>
    <t>Huile</t>
  </si>
  <si>
    <t xml:space="preserve">À foret, concentrée, en demi-gallon      </t>
  </si>
  <si>
    <t>Joint</t>
  </si>
  <si>
    <t>Lame</t>
  </si>
  <si>
    <t>Pour scie alternative, en métal, 1/8'' à 3/16'', par paquet de 5</t>
  </si>
  <si>
    <t>Pour scie à métaux, 12" long, 24 dents, par paquet de 10</t>
  </si>
  <si>
    <t>Lampe</t>
  </si>
  <si>
    <t>Pour projecteur, remplacement</t>
  </si>
  <si>
    <t>Lime</t>
  </si>
  <si>
    <t>Rotative, bite pointu au carbure</t>
  </si>
  <si>
    <t>Rotative, pour prise 1/4", burin carburé</t>
  </si>
  <si>
    <t>Rotative, assortiment de limes, prise 1/4"</t>
  </si>
  <si>
    <t>Grue</t>
  </si>
  <si>
    <t>Autobus</t>
  </si>
  <si>
    <t>Location, pour une journée</t>
  </si>
  <si>
    <t>Nacelle</t>
  </si>
  <si>
    <t>Location, 2 nacelles de 45, durant une semaine</t>
  </si>
  <si>
    <t>Location, 2 nacelles de 80, durant une semaine</t>
  </si>
  <si>
    <t>Lubrifiant</t>
  </si>
  <si>
    <t>Varsol</t>
  </si>
  <si>
    <t>Pour les filets des boulons</t>
  </si>
  <si>
    <t>Huile végétale, roulage de tube, par gallons</t>
  </si>
  <si>
    <t>Savon liquide pour les tests, par gallons</t>
  </si>
  <si>
    <t xml:space="preserve">Rouleau de teflon      </t>
  </si>
  <si>
    <t>Lumière</t>
  </si>
  <si>
    <t>En chapelet, "string of light"</t>
  </si>
  <si>
    <t>12', comme assises, pour 4 unités</t>
  </si>
  <si>
    <t>Manchon</t>
  </si>
  <si>
    <t xml:space="preserve">De masse, 10 lb, 32"   </t>
  </si>
  <si>
    <t xml:space="preserve">De masse, 6 lb, 30"   </t>
  </si>
  <si>
    <t>De masse, 4 lb, 24"</t>
  </si>
  <si>
    <t>De marteau, 14 3/4"</t>
  </si>
  <si>
    <t>Manomètre</t>
  </si>
  <si>
    <t xml:space="preserve">Oxygène </t>
  </si>
  <si>
    <t>0 à 300 lb, psi pour test hydrostatique</t>
  </si>
  <si>
    <t>Manteau</t>
  </si>
  <si>
    <t>Manuel du gréeur</t>
  </si>
  <si>
    <t>Masque</t>
  </si>
  <si>
    <t>Nettoyage</t>
  </si>
  <si>
    <t>Des boléros</t>
  </si>
  <si>
    <t>Avec lime</t>
  </si>
  <si>
    <t>Patrons et développements en tôlerie, "Ellyson, J.P."</t>
  </si>
  <si>
    <t xml:space="preserve">Photocopie             </t>
  </si>
  <si>
    <t>Pile</t>
  </si>
  <si>
    <t xml:space="preserve">Pour lampe de poche      </t>
  </si>
  <si>
    <t xml:space="preserve">Pince </t>
  </si>
  <si>
    <t>De mise à la terre</t>
  </si>
  <si>
    <t>Pinceau</t>
  </si>
  <si>
    <t>2"</t>
  </si>
  <si>
    <t>4"</t>
  </si>
  <si>
    <t>Plaque</t>
  </si>
  <si>
    <t>Fer plat, 6'' x 1/8'' x 20' pour l'oxycoupage</t>
  </si>
  <si>
    <t>Fer plat, 6'' x 3/8'' x 20' pour l'oxycoupage</t>
  </si>
  <si>
    <t xml:space="preserve">Fer plat, 6'' x 1/2'' x 20' pour l'oxycoupage </t>
  </si>
  <si>
    <t>D'acier, 4' x 8', 1/16"</t>
  </si>
  <si>
    <t>D'ajustage, flat bar 1/2" x 4"</t>
  </si>
  <si>
    <t xml:space="preserve">De 10", fer plat, 1 1/2'' x 3/8'' x 20' </t>
  </si>
  <si>
    <t xml:space="preserve">De 10", fer plat, 1 1/2" x 1/4'' x 20' </t>
  </si>
  <si>
    <t>Plate-forme</t>
  </si>
  <si>
    <t>Volante, frais d'ingénierie: plan et attestation</t>
  </si>
  <si>
    <t>Poignée</t>
  </si>
  <si>
    <t>Bernard, pour électrodes</t>
  </si>
  <si>
    <t>Profilé</t>
  </si>
  <si>
    <t>En "C", 3 à 5</t>
  </si>
  <si>
    <t>En "I", 8" de large, épaisseur de l'aile de 0.425"</t>
  </si>
  <si>
    <t>En "L", fer angle, 3'' x 3'' x 1/4" x 20'</t>
  </si>
  <si>
    <t>En "L", 1" x 1" x 3/16"</t>
  </si>
  <si>
    <t>En métal, WF de W8x31</t>
  </si>
  <si>
    <t>En métal, HSS 4'', épaisseur 3/16''</t>
  </si>
  <si>
    <t>En métal, fer plat, 8" x 1/4" x 20'</t>
  </si>
  <si>
    <t>En métal, HSS 3", épaisseur 1/8''</t>
  </si>
  <si>
    <t>En métal, fer plat, de 4" x 1/4" x 20'</t>
  </si>
  <si>
    <t xml:space="preserve">Raccord </t>
  </si>
  <si>
    <t>Pour câble à souder femelle</t>
  </si>
  <si>
    <t>Pour câble à souder mâle</t>
  </si>
  <si>
    <t xml:space="preserve">3/4" </t>
  </si>
  <si>
    <t>À plancher, 24", squeegee</t>
  </si>
  <si>
    <t>Rallonge</t>
  </si>
  <si>
    <t xml:space="preserve">Électrique, 25', 12 gal </t>
  </si>
  <si>
    <t>Rapporteur d'angle</t>
  </si>
  <si>
    <t xml:space="preserve">À lame pivotante      </t>
  </si>
  <si>
    <t>Réduit</t>
  </si>
  <si>
    <t>3/4" à 3/8"</t>
  </si>
  <si>
    <t>3/4" à 1/2"</t>
  </si>
  <si>
    <t>1/2" à 3/8"</t>
  </si>
  <si>
    <t>Reproduction</t>
  </si>
  <si>
    <t>3/8" x 7/16" H</t>
  </si>
  <si>
    <t>1/2" x 9/16"</t>
  </si>
  <si>
    <t>Ruban</t>
  </si>
  <si>
    <t>Jaune, pour périmètre de sécurité</t>
  </si>
  <si>
    <t>À gommer transparent</t>
  </si>
  <si>
    <t>Canevas</t>
  </si>
  <si>
    <t>Pour boulon, par sac</t>
  </si>
  <si>
    <t>Sceau</t>
  </si>
  <si>
    <t>Chaudière de 5 gallons</t>
  </si>
  <si>
    <t>Chaudière de 1/2 - 5 gallons</t>
  </si>
  <si>
    <t>Serre-joints</t>
  </si>
  <si>
    <t>Vice-Grip, en "C", verrouillable</t>
  </si>
  <si>
    <t xml:space="preserve">Jeu complet      </t>
  </si>
  <si>
    <t xml:space="preserve">2", 13 ga x 20'  </t>
  </si>
  <si>
    <t>8", cédule 40 x 20'-21' de long</t>
  </si>
  <si>
    <t>6", cédule 40 x 20'</t>
  </si>
  <si>
    <t>Union</t>
  </si>
  <si>
    <t>Vernier</t>
  </si>
  <si>
    <t>À cadrans</t>
  </si>
  <si>
    <t>Visière</t>
  </si>
  <si>
    <t>Teintée UV5, par boîte de 12</t>
  </si>
  <si>
    <t>Claire</t>
  </si>
  <si>
    <t>Visière teintée pour oxycoupage UV3 (12/boite)</t>
  </si>
  <si>
    <t>Vitre</t>
  </si>
  <si>
    <t>Verre, pour masque à souder</t>
  </si>
  <si>
    <t>Plastique pour masque à souder</t>
  </si>
  <si>
    <t>Balai</t>
  </si>
  <si>
    <t>De rangement, pour électrode</t>
  </si>
  <si>
    <t>Fer angle "top angle" profilé au rayon du réservoir 3"x 3" x 1/4"</t>
  </si>
  <si>
    <t>Attaches pour les échelles d'échafaud droit</t>
  </si>
  <si>
    <t>Attaches pour les échelles d'échafaud gauche</t>
  </si>
  <si>
    <t>À coin, "wedge sockets" pour câble de 1/2" # 5P423T</t>
  </si>
  <si>
    <t>2 pneumatiques de prise 1", 4 de prise 3/4" et 4 de prise 1/2"</t>
  </si>
  <si>
    <t>4 boulonneuses électriques à prise 3/4" et 1"</t>
  </si>
  <si>
    <t xml:space="preserve">BRC-BV à bedane      </t>
  </si>
  <si>
    <t xml:space="preserve">BRC-BV à longue et large lame      </t>
  </si>
  <si>
    <t xml:space="preserve">BRC-BV étroit      </t>
  </si>
  <si>
    <t>Bois, 4X4 longueur de 8'</t>
  </si>
  <si>
    <t>Feuille 4' x 8' x 1/2 pour protection standard</t>
  </si>
  <si>
    <t>48 contrevents de 5', 48 de 10', 24 de 3'10" et 8 de 7'</t>
  </si>
  <si>
    <t>1/2", pour cable d'acier</t>
  </si>
  <si>
    <t>3/8", pour cable d'acier</t>
  </si>
  <si>
    <t>10', pour échaffaudage à rosette</t>
  </si>
  <si>
    <t>De serrage, à prise de 1", (1" à 2") (noir)</t>
  </si>
  <si>
    <t>De serrage, 2 à prise de 1", (2"1/8 à 3"1/2) et 2 à prise de 1", (1" à 2") (noir)</t>
  </si>
  <si>
    <t>Hexagonale, manuelle, pour prise 1/2" (3/8"à 1")</t>
  </si>
  <si>
    <t>Par ensemble, à choc, 3/4" et 1", de 3/4" à 2 1/2"</t>
  </si>
  <si>
    <t>Par ensemble, profonde, 1/2" et 3/4", de 3/8" à 1"5/8</t>
  </si>
  <si>
    <t>Kit de douilles pour percussion à prise 1/2" (profonde)</t>
  </si>
  <si>
    <t>Spreaders, 10', à 2 brins, 1/2", avec crochets à double sécurité</t>
  </si>
  <si>
    <t>Spreaders, 16', à 2 brins, 1/2", avec crochets à double sécurité</t>
  </si>
  <si>
    <t>Spreaders, 6', à 2 brins, 1/2", avec crochets à double sécurité</t>
  </si>
  <si>
    <t>Spreaders, 6', à 4 brins, 1/2", avec crochets à double sécurité</t>
  </si>
  <si>
    <t>Spreaders, 8', à 2 brins, 1/2", avec crochets à double sécurité</t>
  </si>
  <si>
    <t>Spreaders, 8', à 4 brins, 1/2", avec crochets à double sécurité</t>
  </si>
  <si>
    <t>À coulisse, 12'' pour traçage</t>
  </si>
  <si>
    <t>1/8" épais, 4' x 8'</t>
  </si>
  <si>
    <t>Ensemble de "TAP and DIE", impérial, complet, jusqu'à 7/8"</t>
  </si>
  <si>
    <t>De type Office, version française</t>
  </si>
  <si>
    <t>Traverses, qté de 336 de  5', 7' et 10', qté de 180 de 2'2" à 3'10"</t>
  </si>
  <si>
    <t>Standard, 112 montants de 0,5 à 2 mètres</t>
  </si>
  <si>
    <t>Avec un monorail, capacité de 2 tonnes; fabrication sur mesure</t>
  </si>
  <si>
    <t>4 poutres extensibles pour recevoir les contre-poids devant</t>
  </si>
  <si>
    <t>15 poutrelles, profilé en C, 4" à 5.4"</t>
  </si>
  <si>
    <t>Rochets 3/8 drive et deep sockets 9/16"</t>
  </si>
  <si>
    <t>Standard, par ensemble, phillips, robertsons toute longueur</t>
  </si>
  <si>
    <t>60 tubes de 2' à 6', 64 tubes de 8' et 10', 32 tubes de 12' et 16'</t>
  </si>
  <si>
    <t>"End Facer", Airetool TEF 750 jauge 10 à 18</t>
  </si>
  <si>
    <t>6" x 6" x 8', pour échaffaudage</t>
  </si>
  <si>
    <t>1/2" x 1 3/4", gr.8</t>
  </si>
  <si>
    <t>1/2" x 2", gr.8</t>
  </si>
  <si>
    <t>3/8" x 1 1/2", gr.8</t>
  </si>
  <si>
    <t>3/8" x 2", gr.8</t>
  </si>
  <si>
    <t>3/8" x 1 1/4", rondelles et écrous</t>
  </si>
  <si>
    <t>3/8" x 2", pleins filets</t>
  </si>
  <si>
    <t>5/8" x 2", gr.8</t>
  </si>
  <si>
    <t>5/8" x 1 3/4", gr.8</t>
  </si>
  <si>
    <t>5/8", gr. A-325 x 2", en baril</t>
  </si>
  <si>
    <t>5/8" x 1"-1/2, gr.8</t>
  </si>
  <si>
    <t>A325 de 3/4" x 2''</t>
  </si>
  <si>
    <t>A325 de 3/4" x 2-1/2''</t>
  </si>
  <si>
    <t>A-325, 3/4" x 2"-1/4, en contenant 5 gls.</t>
  </si>
  <si>
    <t>A-325, 3/4" x 2 3/4"</t>
  </si>
  <si>
    <t>A-325, 3/4" x 2 1/2"</t>
  </si>
  <si>
    <t>A-325, 3/4" x 3 1/2"</t>
  </si>
  <si>
    <t>A-325, 3/4" x 3 1/4"</t>
  </si>
  <si>
    <t>A-325, 3/4" x 3"</t>
  </si>
  <si>
    <t>A-325, 3/4" x 2 1/4"</t>
  </si>
  <si>
    <t>De structure 3/4'', A-325 x 2 1/2", complet avec rondelles et écrous en baril</t>
  </si>
  <si>
    <t>Qualité A-325 x 3/4" x 2", en contenant 5 gls.</t>
  </si>
  <si>
    <t>Qualité A-325 x 5/8" x 2", 5 gls.</t>
  </si>
  <si>
    <t>Qualité A-325, 5/8" x 1"-3/4, 5 gls.</t>
  </si>
  <si>
    <t>1/2" x 12', seulement de l'air sans chaleur et 100 psi</t>
  </si>
  <si>
    <t>Air comprimé, en pieds, 1/2"</t>
  </si>
  <si>
    <t>D'acier, 6/19", de 1/2" en pieds</t>
  </si>
  <si>
    <t xml:space="preserve">À goujon, ancrage mécanique, KWICK Bolt, 3" x 1/2" </t>
  </si>
  <si>
    <t>3", commun, par boîte de 200</t>
  </si>
  <si>
    <t>Pour boyaux, 1/2"</t>
  </si>
  <si>
    <t>Femelle (hose)</t>
  </si>
  <si>
    <t>Mâle (hose)</t>
  </si>
  <si>
    <t>Diamètre de 4", 180°, pour raccorder les tubes</t>
  </si>
  <si>
    <t>Diamètre de 4", 90°, pour tuyau, en carbone</t>
  </si>
  <si>
    <t>De rechange, rond, pour coupe-tuyaux</t>
  </si>
  <si>
    <t>Pour la plate-forme volante 6 litres/h, pour une utilisation de 250 heures, utilisé en partage avec le programme Montage structural et architectural</t>
  </si>
  <si>
    <t>À couper, Walt 11A121, 12'' x 20 mm, 24 meules par tronc, par boite de 25</t>
  </si>
  <si>
    <t>Série-B, pour tube de 2" x 12", jauges B-1168-7 complet, chaudière (airetool)</t>
  </si>
  <si>
    <t>1/2", gr.8</t>
  </si>
  <si>
    <t>5/8" x 2", gr. standard</t>
  </si>
  <si>
    <t>Double, 1"</t>
  </si>
  <si>
    <t>Double, 1 1/4"</t>
  </si>
  <si>
    <t>Double, 1 1/8"</t>
  </si>
  <si>
    <t>Double, 3/4"</t>
  </si>
  <si>
    <t>Double, 5/8"</t>
  </si>
  <si>
    <t>Vrac, 1/2" x 2", gr. standard</t>
  </si>
  <si>
    <t>7/16" x 2", gr. standard</t>
  </si>
  <si>
    <t>3/8" x 2", gr. standard</t>
  </si>
  <si>
    <t>3/4" x 2", gr. standard</t>
  </si>
  <si>
    <t xml:space="preserve">1/4" x 2"gr. standard </t>
  </si>
  <si>
    <t>1/2" x 2", gr. standard</t>
  </si>
  <si>
    <t>Vrac, 7/16" x 2", gr. standard</t>
  </si>
  <si>
    <t>Vrac, 3/8" x 2", gr. standard</t>
  </si>
  <si>
    <t>En acier, 6/19" de diamètre x 1/2" x 4'</t>
  </si>
  <si>
    <t xml:space="preserve">Des boulonneuses, perceuses, sableuses, treuils, jalons, pompes, scies à chaîne, machines à rouler les tubes, compresseurs  </t>
  </si>
  <si>
    <t>Métallique, type ''piano", en bobine</t>
  </si>
  <si>
    <t>"Slugger", 11/16"</t>
  </si>
  <si>
    <t>"Slugger", 13/16"</t>
  </si>
  <si>
    <t>"Slugger", 15/16"</t>
  </si>
  <si>
    <t>Pour TE 15, de 1/2", 1/2" à 6"</t>
  </si>
  <si>
    <t>Pour TE 15, de 1/4", 1/4" à 6"</t>
  </si>
  <si>
    <t>Pour TE 15, de 3/4", 3/4" à 8"</t>
  </si>
  <si>
    <t>Pour TE 15, de 5/8", 5/8" à 8"</t>
  </si>
  <si>
    <t>Pour TE 15, de 9/16", 9/16" à 6"</t>
  </si>
  <si>
    <t>HD, gr. B7, différents diamètres et longueurs</t>
  </si>
  <si>
    <t>De centrage, drift pin, 3/4"</t>
  </si>
  <si>
    <t>De 45 t., location, durant 2 semaines, 30 hres, valeur 650,000$, tarif horaire de 180$</t>
  </si>
  <si>
    <t xml:space="preserve">Universel, prise 3/4", fini noir industriel    </t>
  </si>
  <si>
    <t>Pour scie à ruban d'atelier, lame lenox 9' 8" x 1" x 0,35" x 5/8"</t>
  </si>
  <si>
    <t xml:space="preserve">Rotative, pneu, pencil grinder </t>
  </si>
  <si>
    <t xml:space="preserve">Combustion Tossil Powers System, Éditeur Joseph G. Singer Publication Combustion Engenering 1981  </t>
  </si>
  <si>
    <t xml:space="preserve">Dessin de structure d'acier, NANTEL, Alain. Édition Modulo éditeur      </t>
  </si>
  <si>
    <t xml:space="preserve">10', comme assises </t>
  </si>
  <si>
    <t>3 saisons, orange sécurité, SMALL à XL</t>
  </si>
  <si>
    <t>Doublure, orange SMALL à XL</t>
  </si>
  <si>
    <t xml:space="preserve">Boyau à l'eau, transparent, 30' x diamètre de 1/2 ''  </t>
  </si>
  <si>
    <t>Tubulaire, pour le roulage de tube de 2" de diamètre, pour les chaudières; don des raffineries</t>
  </si>
  <si>
    <t>Tubulaire, pour le roulage de tube de 3/4" de diamètre pour les échangeurs; don des raffineries</t>
  </si>
  <si>
    <t>De marteau pneumatique, outil pousse tube, 3/4", 13 ga</t>
  </si>
  <si>
    <t>De marteau pneumatique, outil pousse tube, 3/4", 14 ga</t>
  </si>
  <si>
    <t>"C", 2" x 1" x 1/8"</t>
  </si>
  <si>
    <t>"W", poutre en acier, WF 6" x 10" x 20'</t>
  </si>
  <si>
    <t>D'acier, "HSS, carré, 1" x 1", épaisseur de 0.125"</t>
  </si>
  <si>
    <t>D'acier, "HSS", carré, 4" x 4" à 0.188"</t>
  </si>
  <si>
    <t>D'acier, 2" x 2", épaisseur de 0.125"</t>
  </si>
  <si>
    <t>De matériaux de composite, HSS, carré, 2" x 2" x 1/4", 20' de long</t>
  </si>
  <si>
    <t>En "C" , 8", l'âme de 3/16"</t>
  </si>
  <si>
    <t>En "C", 4" lame de 3/16"</t>
  </si>
  <si>
    <t>En "C", 6" x 10,5" x 20'</t>
  </si>
  <si>
    <t>En "C", 6" lame de 3/16"</t>
  </si>
  <si>
    <t>En "I", 4" de large, épaisseur de l'aile de 0.293"</t>
  </si>
  <si>
    <t>En H, 4", épaisseur de l'aile de 0.345"</t>
  </si>
  <si>
    <t>HSS, 4'' x 4'' x 0.125" x 20'</t>
  </si>
  <si>
    <t>Électrique, pour outils, 50'</t>
  </si>
  <si>
    <t>8 jeux de plans, 20 feuilles chaque en 4 exemplaires</t>
  </si>
  <si>
    <t>1/2", gr. 8</t>
  </si>
  <si>
    <t>3/8", gr. 8</t>
  </si>
  <si>
    <t>5/8", gr. 8</t>
  </si>
  <si>
    <t>2 1/2", jauge 11 x 20'</t>
  </si>
  <si>
    <t>3/4", de calibre 13" x 16', SA179 soit 14 gage</t>
  </si>
  <si>
    <t>Noire, teinte n°10</t>
  </si>
  <si>
    <t>Noire, teinte n°11</t>
  </si>
  <si>
    <t xml:space="preserve">Accessoires </t>
  </si>
  <si>
    <t>De gougeage, 5 portes électrodes et 250 câbles à souder, calibre n°1/0 de 25'</t>
  </si>
  <si>
    <t xml:space="preserve">Analyseur </t>
  </si>
  <si>
    <t>De gaz, pour espace clos (4 gaz: oxygène, explosif, h2s, co)</t>
  </si>
  <si>
    <t>Pour plans, en métal avec tiroirs</t>
  </si>
  <si>
    <t xml:space="preserve">Assécheur </t>
  </si>
  <si>
    <t>D'air comprimé</t>
  </si>
  <si>
    <t>À garnissage, bac pour y mettre le garnissage temporairement</t>
  </si>
  <si>
    <t>Sur roues, 3' x 3', pour accessoires</t>
  </si>
  <si>
    <t>Barre</t>
  </si>
  <si>
    <t>À levier, 18"</t>
  </si>
  <si>
    <t>À levier, 30"</t>
  </si>
  <si>
    <t>De force, 32"</t>
  </si>
  <si>
    <t>De test, 30'' "flat vacuum box (VB30 de Fit up gear"</t>
  </si>
  <si>
    <t xml:space="preserve">Électrique, de contrôle pour le moteur électrique, modèle 115-F-A (15 amp, 110 V, 60 Hz), échangeur (Rollex)  </t>
  </si>
  <si>
    <t xml:space="preserve">Boyau </t>
  </si>
  <si>
    <t>À air, pour porte électrode de gougeur</t>
  </si>
  <si>
    <t xml:space="preserve">Bureau </t>
  </si>
  <si>
    <t>D'enseignant</t>
  </si>
  <si>
    <t xml:space="preserve">Câble </t>
  </si>
  <si>
    <t>À souder, 228 câbles à souder 2/0 à raison de 100'/machine</t>
  </si>
  <si>
    <t>D'acier, 100 câbles de 1" entrelacé ''braided''</t>
  </si>
  <si>
    <t>D'acier, 1000 câbles 3/8" sécuriser le 2e ring</t>
  </si>
  <si>
    <t>D'acier, 500 câbles de 6/19" et 1/2"</t>
  </si>
  <si>
    <t>Capteur</t>
  </si>
  <si>
    <t>De fumée, bras articulé pour cabine de soudage</t>
  </si>
  <si>
    <t>De fumée, capteur de fumée portatif de type "FRED"</t>
  </si>
  <si>
    <t xml:space="preserve">Chaise </t>
  </si>
  <si>
    <t>Pour élève, pour table à dessin</t>
  </si>
  <si>
    <t xml:space="preserve">Chargeur </t>
  </si>
  <si>
    <t>À batteries, 18 volts</t>
  </si>
  <si>
    <t>À 4 roues et rampes, pour échaudage à rosette</t>
  </si>
  <si>
    <t>De réservoirs, type "SM/TRC-tank trolley de fit up gear"</t>
  </si>
  <si>
    <t>Diable, roues dures, avec attache pour bonbonne d'oxycoupage</t>
  </si>
  <si>
    <t>Télescopique rotatif, pour la manutention du matériel et le déplacement des dispositifs d'enseignement dans la cours, équipement partagé avec le programme d'études Montage structural et architectural. Utilisation de 250 heures</t>
  </si>
  <si>
    <t>Ciseau</t>
  </si>
  <si>
    <t>À froid, 8"</t>
  </si>
  <si>
    <t xml:space="preserve">À froid, ensemble de 25 pièces C47LR    </t>
  </si>
  <si>
    <t xml:space="preserve">À tôle, ciseaux "Wiss" </t>
  </si>
  <si>
    <t xml:space="preserve">Clapet </t>
  </si>
  <si>
    <t>Antiretour, oxygène</t>
  </si>
  <si>
    <t xml:space="preserve">Clavette </t>
  </si>
  <si>
    <t>Conique, clavettes de 10" Klien</t>
  </si>
  <si>
    <t>À choc, sur lesquelles on peut frapper, 1" à 1/4"</t>
  </si>
  <si>
    <t>À érection de 1"-1/16</t>
  </si>
  <si>
    <t>À érection de 1"-1/4</t>
  </si>
  <si>
    <t>À rochet, 1/2"</t>
  </si>
  <si>
    <t>À tuyau, pipewrench 8" - 12" - 14" - 16" -18" - 24" (2 de chaque)</t>
  </si>
  <si>
    <t>Dynamométrique, 2 clés de prise 1/2'', 2 de 3/4" et 2 de 3/8" et 1 à prise de 4"</t>
  </si>
  <si>
    <t xml:space="preserve">Dynamométrique, pneumatique, 2 régulateurs ''RAD'' de "Cofa" de prise 3/4'' </t>
  </si>
  <si>
    <t xml:space="preserve">Dynamométrique, pneumatique, 'RAD'' de "Cofa" de prise 3/4'' outil </t>
  </si>
  <si>
    <t>Ouverte, 15 clés ouvertes (1bout), 2 par activités d'apprentissage et 15 clés ouvertes noires de 9/16"</t>
  </si>
  <si>
    <t>Ouverte, noire, 9/16"</t>
  </si>
  <si>
    <t>Coffre</t>
  </si>
  <si>
    <t>À outils, coffre de rangement pour accessoires de rechange de plasma et oxycoupage</t>
  </si>
  <si>
    <t>De rangement, de rangement de type JOBOX</t>
  </si>
  <si>
    <t xml:space="preserve">Coin d'acier de 2" de largeur x 8" de long. x 2" d'épaisseur en diminuant a.o.    </t>
  </si>
  <si>
    <t>De brasse, pour aider à séparer les brides chargées ampco w-4 albr usa</t>
  </si>
  <si>
    <t>Banane de jonction, entre les niveaux "ZERO OFFSET"</t>
  </si>
  <si>
    <t>Coulisseau</t>
  </si>
  <si>
    <t>Et longe d'assujettissement, équipement obligatoire de protection individuelle (20 élèves et 1 personnel enseignant)</t>
  </si>
  <si>
    <t>Coups de pieds</t>
  </si>
  <si>
    <t>Couverture</t>
  </si>
  <si>
    <t>Anti-feu, couverture de protection d'incendie synthétique</t>
  </si>
  <si>
    <t>Croisillon</t>
  </si>
  <si>
    <t>Dispositif</t>
  </si>
  <si>
    <t>D'enseignement, composants de chaudières, dons d'entreprises</t>
  </si>
  <si>
    <t>D'enseignement, dépoussièreur, dons d'entreprises si possible</t>
  </si>
  <si>
    <t>D'enseignement, échangeur de chaleur, dons d'entreprises</t>
  </si>
  <si>
    <t>D'enseignement, réservoir, dons d'entreprises</t>
  </si>
  <si>
    <t>D'enseignement, structure d'acier</t>
  </si>
  <si>
    <t>D'enseignement, vaisseau sous pression, dons d'entreprises</t>
  </si>
  <si>
    <t xml:space="preserve">Dossard </t>
  </si>
  <si>
    <t>De sécurité orange pour identifier l'homme de guet</t>
  </si>
  <si>
    <t>Écran</t>
  </si>
  <si>
    <t>Pare-étincelle mobile, 20 écrans pare étincelle mobile 6" X 6"</t>
  </si>
  <si>
    <t>Pour échafaudage à rosette</t>
  </si>
  <si>
    <t>Pour échafaudage à rosette, embases pour chaque vérins</t>
  </si>
  <si>
    <t xml:space="preserve">Ensemble </t>
  </si>
  <si>
    <t>Hydraulique, pour serrage contrôlé 3/4'' drive Cofa (PUMP)</t>
  </si>
  <si>
    <t>Hydraulique, pour serrage contrôlé 3/4'' drive Cofa (TORQ WRENCH)</t>
  </si>
  <si>
    <t xml:space="preserve">Équipement </t>
  </si>
  <si>
    <t>De levage, ensemble avec crochets à double sécurité ''Speaders'' de 2 à 4 brins de différentes dimensions et différents calibres</t>
  </si>
  <si>
    <t>Fer</t>
  </si>
  <si>
    <t>En "C", C4 @5.4</t>
  </si>
  <si>
    <t>Plat de 2" x 1" x 20' support du ballon vapeur, ceinture</t>
  </si>
  <si>
    <t>Plat, 4" x 1" x longueur pour suspente</t>
  </si>
  <si>
    <t>Plat, 4" x 3/8</t>
  </si>
  <si>
    <t>À plomb, pour mise de niveau</t>
  </si>
  <si>
    <t>Longeron</t>
  </si>
  <si>
    <t xml:space="preserve">Marteau </t>
  </si>
  <si>
    <t>À panne, 24 oz</t>
  </si>
  <si>
    <t>À panne, 32 oz, tout usage</t>
  </si>
  <si>
    <t>De menuisier</t>
  </si>
  <si>
    <t>Pneumatique, 2 marteaux de type "Cleco" et 1 de type "Ingersoll Rand"</t>
  </si>
  <si>
    <t>À poinçon, ¾", pour enlever un boulon cassé</t>
  </si>
  <si>
    <t>Moteur</t>
  </si>
  <si>
    <t>Électrique, 220 V</t>
  </si>
  <si>
    <t>Pneumatique, pour les dudgeons, de type "Airetool" model 850</t>
  </si>
  <si>
    <t>Mouffle</t>
  </si>
  <si>
    <t>Ovale et mouffle ovale ouvrante, 3 ensembles de 2 mouffles de 2 ou 3 poulies avec manilles pivotantes, 8" diamètre x 1 ¼" x 7/8" pour câble d'acier de ½" diamètre et mouffles à une poulie avec une manille pivotante  8" x 1 ¼" pour câble d'acier ½"</t>
  </si>
  <si>
    <t xml:space="preserve">Mur </t>
  </si>
  <si>
    <t>D'eau, unités de murs d'eau de 9 tubes de large, 2"-1/2, 5' de haut, jauge 11, reliés par membrane de 1/2"</t>
  </si>
  <si>
    <t>Optique sur trépied</t>
  </si>
  <si>
    <t>Outil</t>
  </si>
  <si>
    <t>De calibration, de couple de serrage "skidmore"</t>
  </si>
  <si>
    <t xml:space="preserve">Palan </t>
  </si>
  <si>
    <t>À chaîne</t>
  </si>
  <si>
    <t>À chaîne, 1,5 t.</t>
  </si>
  <si>
    <t xml:space="preserve">À chaîne, 8 palans à chaîne de ½ t., 1½ t., 1 t. et 2 t. </t>
  </si>
  <si>
    <t xml:space="preserve">Paroi </t>
  </si>
  <si>
    <t>Protectrice anti-feu, 20 parois pour cabine de soudage</t>
  </si>
  <si>
    <t xml:space="preserve">Patin </t>
  </si>
  <si>
    <t xml:space="preserve">À multi-rouleaux, ensemble de 4 rouleaux dont 2 pivotants, capacité de 2 tonnes chaque    </t>
  </si>
  <si>
    <t>Pelle</t>
  </si>
  <si>
    <t>Métallique, en aluminium</t>
  </si>
  <si>
    <t>Perceuse</t>
  </si>
  <si>
    <t>À batterie, 4 perceuses à batterie 18 V (prise 1/2'')</t>
  </si>
  <si>
    <t>À béton, TE 15 et 35 discontinué, remplacé par TE 30-C</t>
  </si>
  <si>
    <t>À colonne</t>
  </si>
  <si>
    <t>Électrique, 4 perceuses à prise 1/2'' à choc</t>
  </si>
  <si>
    <t>Électrique, prise 3/8"</t>
  </si>
  <si>
    <t>Magnétique</t>
  </si>
  <si>
    <t>Pince</t>
  </si>
  <si>
    <t>À poutre, beam clamp pour levage vertical # 7ACD GC</t>
  </si>
  <si>
    <t>De levage, 4 pinces, plate clamp manuelle # 7ACA SAC</t>
  </si>
  <si>
    <t>Multiprise, 10″ (vise-grip)</t>
  </si>
  <si>
    <t>En C, de Vise Grip</t>
  </si>
  <si>
    <t>Pine</t>
  </si>
  <si>
    <t>De retenu, pour maintenir l'espacement avec les espaceurs (SP-345)</t>
  </si>
  <si>
    <t>Planchette</t>
  </si>
  <si>
    <t>À pince</t>
  </si>
  <si>
    <t>D'acier 4' x 8', 10 plaques 3/16" épaisseur, 12 de 5/16"</t>
  </si>
  <si>
    <t>D'acier 4' x 8', 13 plaques de 1/4'' d'épaisseur, 1 de 1/2'', 18 de 3/16''et 40 de 1/8''; pour bâtir le dépoussièrreur</t>
  </si>
  <si>
    <t>D'ajustement, 8 plaques de 90° ''keyplate 90°: KP-90 de fit up gear'' et 60 plaques de ''keyplate fit up gear''</t>
  </si>
  <si>
    <t>D'ajustement, keyplate fit up gear</t>
  </si>
  <si>
    <t xml:space="preserve">40 plate-formes de 7', 80 de 10' (steel deck) </t>
  </si>
  <si>
    <t>42 plate-formes d'acier de 2'-2" (steel deck)</t>
  </si>
  <si>
    <t>48 plate-formes d'acier de 3'-10" (steel deck)</t>
  </si>
  <si>
    <t>48 plate-formes de 10'</t>
  </si>
  <si>
    <t>60 plate-formes d'acier de 5' (steel deck)</t>
  </si>
  <si>
    <t>72 plate-formes d'acier de 7' (steel deck)</t>
  </si>
  <si>
    <t>80 plate-formes d'acier de 10' (steel deck)</t>
  </si>
  <si>
    <t xml:space="preserve">Volante, 3 M, incluant 2 moteurs et suspension standard au toit, poutre en aluminum de 24' avec porte-à-faux maximum de 48", 15 pesées/poutre </t>
  </si>
  <si>
    <t xml:space="preserve">Porte </t>
  </si>
  <si>
    <t>D'accès, pour 4 unités</t>
  </si>
  <si>
    <t>Poste</t>
  </si>
  <si>
    <t>Au plasma, complet 600 V - 30 A du type de 152 CUTMASTER</t>
  </si>
  <si>
    <t>De gougeage, machine à souder 500 A, 650 V</t>
  </si>
  <si>
    <t>De souage SMAW, 500 A</t>
  </si>
  <si>
    <t>D'oxycoupage, mobile, chariot</t>
  </si>
  <si>
    <t>Poubelle</t>
  </si>
  <si>
    <t>D'atelier</t>
  </si>
  <si>
    <t>Coupée, 12 poulies ''snatch block'' pour câble d'acier de 3/8 ''McKissick''</t>
  </si>
  <si>
    <t>Coupée, 8 poulies "snatch block" de 6"</t>
  </si>
  <si>
    <t>De renfort, 20 poutres en H de 8" à 21 pour renforcir la structure existante</t>
  </si>
  <si>
    <t>Presse</t>
  </si>
  <si>
    <t>Hydraulique, pour test de pliage</t>
  </si>
  <si>
    <t xml:space="preserve">Profilé </t>
  </si>
  <si>
    <t>En C, 10 profilés 6" à 10,5" et 10 profilés 4" à 5,4"</t>
  </si>
  <si>
    <t>En C, 12 profilés 6 à 8.2</t>
  </si>
  <si>
    <t>En H, 280 profilés de 6", l'épaisseur de l'aile  0.345"</t>
  </si>
  <si>
    <t>En H, 80 profilés de 8" à 31" pour renforcir la structure 20' de long</t>
  </si>
  <si>
    <t>En HSS, 160 profilés carrés de 5" x 0.188"</t>
  </si>
  <si>
    <t>En L, 200 profilés 1"-1/2 x 1"-1/2 x 3/16</t>
  </si>
  <si>
    <t>En L, 200 profilés 2" x 2" x 3/16" et 200 profilés 1"-1/2 x 1"-1/2 x 3/16</t>
  </si>
  <si>
    <t xml:space="preserve">Projecteur </t>
  </si>
  <si>
    <t>Multimédia</t>
  </si>
  <si>
    <t>Électrique, pour 220 V</t>
  </si>
  <si>
    <t xml:space="preserve">Rampe </t>
  </si>
  <si>
    <t xml:space="preserve">D'accès, 2 par unités </t>
  </si>
  <si>
    <t xml:space="preserve">Rapporteur </t>
  </si>
  <si>
    <t>D'angles, à dessin</t>
  </si>
  <si>
    <t>Triangulaire, pour le dession</t>
  </si>
  <si>
    <t xml:space="preserve">Scie </t>
  </si>
  <si>
    <t>À bois, scie ronde</t>
  </si>
  <si>
    <t>À métal, pour couper boulons</t>
  </si>
  <si>
    <t>À ruban</t>
  </si>
  <si>
    <t>Abrasive, 5 scies de 12''</t>
  </si>
  <si>
    <t>Alternative (Sawzall)</t>
  </si>
  <si>
    <t xml:space="preserve">Serre-joint </t>
  </si>
  <si>
    <t>Coulissant, 12"</t>
  </si>
  <si>
    <t>Coulissant, 18"</t>
  </si>
  <si>
    <t>Coulissant, 24"</t>
  </si>
  <si>
    <t>Coulissant, 8"</t>
  </si>
  <si>
    <t>400 A, 550 V, sur roues</t>
  </si>
  <si>
    <t xml:space="preserve">3/4" pour calibre 13 </t>
  </si>
  <si>
    <t>Table</t>
  </si>
  <si>
    <t>À dessin, bases grises, 4 poteaux</t>
  </si>
  <si>
    <t xml:space="preserve">À dessin, dessus de table </t>
  </si>
  <si>
    <t>De travail, en acier, 48" x 72" x 36", avec une plaque de dessus de 1" épais, pour l'atelier</t>
  </si>
  <si>
    <t>Pour l'enseignant, pour imprimante</t>
  </si>
  <si>
    <t>Tableau</t>
  </si>
  <si>
    <t>Blanc, fixe, pour la classe</t>
  </si>
  <si>
    <t>Blanc, sur roue, 4'x 8'</t>
  </si>
  <si>
    <t>Électronique, démontrant la circulation de l'eau et de la vapeur dans une chaudière, de type "Polar Motion"</t>
  </si>
  <si>
    <t>Interactif, de type eBeam, mobile</t>
  </si>
  <si>
    <t xml:space="preserve">Taille </t>
  </si>
  <si>
    <t>Garniture, outil de taille pour garnitures</t>
  </si>
  <si>
    <t xml:space="preserve">Tendeur </t>
  </si>
  <si>
    <t>À vis, 24"</t>
  </si>
  <si>
    <t>À vis, à rochet de cap. 13 000 lbs</t>
  </si>
  <si>
    <t>Filetée, 1" x 8'</t>
  </si>
  <si>
    <t xml:space="preserve">Toiles </t>
  </si>
  <si>
    <t>Treuil</t>
  </si>
  <si>
    <t>À air, modèle H5UL avec 500' de câble d'acier 1/2" diamètre «Ingersol Rand», cap. 2 t., 250' pour chaque treuil (Rollex)</t>
  </si>
  <si>
    <t>Trousse</t>
  </si>
  <si>
    <t xml:space="preserve">De premier soins, réglementaire, 36 unités, boîte métallique 5" x 12" x 15"  </t>
  </si>
  <si>
    <t>Ventilateur</t>
  </si>
  <si>
    <t>Industriel, pour évacuer l'air vicié des espaces clos</t>
  </si>
  <si>
    <t>Hydraulique, 4 vérins avec pompes manuelles</t>
  </si>
  <si>
    <t>Accessoires</t>
  </si>
  <si>
    <t xml:space="preserve">De gougeage, adapteur et boyau      </t>
  </si>
  <si>
    <t xml:space="preserve">Bottes </t>
  </si>
  <si>
    <t>De sécurité, pour enseignant</t>
  </si>
  <si>
    <t>À œil, 1/2"</t>
  </si>
  <si>
    <t>À œil, 3/4"</t>
  </si>
  <si>
    <t>À œil, 3/8"</t>
  </si>
  <si>
    <t>À œil, 5/16"</t>
  </si>
  <si>
    <t>À œil, 5/8"</t>
  </si>
  <si>
    <t>À œil, 7/8"</t>
  </si>
  <si>
    <t>D'encrage, 1/2" x 3 3/4"</t>
  </si>
  <si>
    <t>D'encrage, 3/4" x 5 1/2"</t>
  </si>
  <si>
    <t>D'encrage, 3/4" x 7"</t>
  </si>
  <si>
    <t>D'encrage, 3/8" x 2 3/4"</t>
  </si>
  <si>
    <t>D'encrage, 5/8" x 4 1/2"</t>
  </si>
  <si>
    <t>Écrou et rondelle, 3/8" x 1 1/4", gr.8</t>
  </si>
  <si>
    <t>Briquet</t>
  </si>
  <si>
    <t>À chalumeau</t>
  </si>
  <si>
    <t xml:space="preserve">Buse </t>
  </si>
  <si>
    <t>D'oxycoupage, N° 0</t>
  </si>
  <si>
    <t>D'oxycoupage, N° 000</t>
  </si>
  <si>
    <t>D'oxycoupage, N° 1</t>
  </si>
  <si>
    <t>D'oxycoupage, N° 2</t>
  </si>
  <si>
    <t>De levage, 100', pour rechange sur les treuils</t>
  </si>
  <si>
    <t>De vie, double, pour la sécurité des travailleurs, 2/50'</t>
  </si>
  <si>
    <t>Calibration</t>
  </si>
  <si>
    <t>De l'analyseur de gaz</t>
  </si>
  <si>
    <t>Casque</t>
  </si>
  <si>
    <t>De sécurité, en fibre métal</t>
  </si>
  <si>
    <t>Télescopique rotatif, consommation de diesel et le coût d'entretien pour une utilisation de 250 heures, utilisé en partage avec le programme Montage structural et architectural</t>
  </si>
  <si>
    <t>Télescopique, ensemble de 4 chariots télescopique, 2 de 6000 lbs et 2 de 8000lbs, pour une semaine</t>
  </si>
  <si>
    <t>Télescopique, location 3 mois, valeur de 90 000$</t>
  </si>
  <si>
    <t>Anti-retour, acétylène</t>
  </si>
  <si>
    <t xml:space="preserve">Clé </t>
  </si>
  <si>
    <t>À molettes, 12"</t>
  </si>
  <si>
    <t>Allen, 1/2"</t>
  </si>
  <si>
    <t>Mandrins, 1 1/16" à 2"</t>
  </si>
  <si>
    <t xml:space="preserve">Colonne </t>
  </si>
  <si>
    <t>Et plaque, pour pratique épissure</t>
  </si>
  <si>
    <t xml:space="preserve">Décret </t>
  </si>
  <si>
    <t>De la construction</t>
  </si>
  <si>
    <t>Document</t>
  </si>
  <si>
    <t>De référence, fiche de asp, inclut le code de sécuité et le manuel de l'apprenant</t>
  </si>
  <si>
    <t>De référence, guide CEMEQ</t>
  </si>
  <si>
    <t xml:space="preserve">Énergie </t>
  </si>
  <si>
    <t>Électrique, pour les activités de soudage, d'oxycoupage, de gougeage et de coupe</t>
  </si>
  <si>
    <t>Et nettoyage, poste de soudage</t>
  </si>
  <si>
    <t xml:space="preserve">Extracteur </t>
  </si>
  <si>
    <t>De faisceau tubulaire, location, valeur 150 000$, tarif horaire de 150$</t>
  </si>
  <si>
    <t xml:space="preserve">Fer </t>
  </si>
  <si>
    <t>Angle, 1" x 1" x 3/16" épais</t>
  </si>
  <si>
    <t>Angle, 2" x 2" x 3/16" x 20'</t>
  </si>
  <si>
    <t>Angle, 3" x 3" x 3/16" x 20'</t>
  </si>
  <si>
    <t>Angle, 4" x 3" x 3/8" x 20'</t>
  </si>
  <si>
    <t>Angle, 4" x 4" x 3/16" épais</t>
  </si>
  <si>
    <t>Angle, 6" x 6" x 3/8" à 4.9" x 20'</t>
  </si>
  <si>
    <t>Plat, 6" x 3/4"</t>
  </si>
  <si>
    <t>Plat, 6" x 3/8" x 20'</t>
  </si>
  <si>
    <t>De poche, remplacement</t>
  </si>
  <si>
    <t xml:space="preserve">Lunettes </t>
  </si>
  <si>
    <t xml:space="preserve">De sécurité, avec vitres neutres      </t>
  </si>
  <si>
    <t xml:space="preserve">Manchon </t>
  </si>
  <si>
    <t>D'ancrage, HDI/HDI-L, 1/2", à raison de 4/élève</t>
  </si>
  <si>
    <t>De raccord de tuyauterie, 1/2" x 4" Nipples"</t>
  </si>
  <si>
    <t>De raccord de tuyauterie, 3/4" x 4" "Nipples"</t>
  </si>
  <si>
    <t>De raccord de tuyauterie, 3/4" x 6" "Nipples"</t>
  </si>
  <si>
    <t>De raccord de tuyauterie, 3/4" x 8" "Nipples"</t>
  </si>
  <si>
    <t xml:space="preserve">De soudeur, Boléro      </t>
  </si>
  <si>
    <t>À laitier</t>
  </si>
  <si>
    <t>Anti-poussière, demi-masque</t>
  </si>
  <si>
    <t xml:space="preserve">Masque </t>
  </si>
  <si>
    <t xml:space="preserve">À souder, avec vitre de 50 mm x 100 mm      </t>
  </si>
  <si>
    <t>Papier</t>
  </si>
  <si>
    <t xml:space="preserve">À dessin, feuilles cartonnées, de 600 mm x 900 mm </t>
  </si>
  <si>
    <t>Sablé, en rubans, gr. 100</t>
  </si>
  <si>
    <t>Sablé, en rubans, gr. 120</t>
  </si>
  <si>
    <t>Sablé, en rubans, gr. 60</t>
  </si>
  <si>
    <t>Sablé, en rubans, gr. 80</t>
  </si>
  <si>
    <t>Sablé, rotatif, type "Flap wheel", 1 1/2"</t>
  </si>
  <si>
    <t>Sablé, rotatif, type "Flap wheel", 1"</t>
  </si>
  <si>
    <t>Sablé, rotatif, type "Flap wheel", 3/4"</t>
  </si>
  <si>
    <t>Sablé, ruban de grade, 100 rouleau</t>
  </si>
  <si>
    <t xml:space="preserve">Plateforme </t>
  </si>
  <si>
    <t>Élévatrice, locaton, durant une semaine</t>
  </si>
  <si>
    <t xml:space="preserve">Pointe </t>
  </si>
  <si>
    <t>À tracer</t>
  </si>
  <si>
    <t xml:space="preserve">Pointeur </t>
  </si>
  <si>
    <t>Laser</t>
  </si>
  <si>
    <t>Porte-visière</t>
  </si>
  <si>
    <t>-</t>
  </si>
  <si>
    <t>Pousse-tube</t>
  </si>
  <si>
    <t xml:space="preserve">Protecteur </t>
  </si>
  <si>
    <t>Auriculaire, en éponge, par boîte de 200 paires</t>
  </si>
  <si>
    <t>Réparation</t>
  </si>
  <si>
    <t>Ensemble de réparation pour oxycoupage</t>
  </si>
  <si>
    <t>Ensemble de réparation, pièce de rechange pour plasma</t>
  </si>
  <si>
    <t>À mesurer, 25'</t>
  </si>
  <si>
    <t>À mesurer, flexible, 100'</t>
  </si>
  <si>
    <t xml:space="preserve">Système </t>
  </si>
  <si>
    <t>D'ancrage, cartouches adhésives, "Hilti"</t>
  </si>
  <si>
    <t>D'ancrage, pistolets "Hilti"</t>
  </si>
  <si>
    <t>De fixation, de type "KWICK-CON" avec les outils spéciaux, environ 10/élèves</t>
  </si>
  <si>
    <t>De fixation, KWICK-CON, avec les outils spéciaux</t>
  </si>
  <si>
    <t>De fixation, passoire pour briques et blocs HIT-SC pour boulons 3/8", sac de 20 unités</t>
  </si>
  <si>
    <t>De fixation, tige d'encrages, HIT-V, 3/8" x 4"1/2</t>
  </si>
  <si>
    <t xml:space="preserve">Tapis </t>
  </si>
  <si>
    <t>D'entrainement, pour activités d'échauffement du matin</t>
  </si>
  <si>
    <t>Tourne-à-gauche</t>
  </si>
  <si>
    <t>Vidange</t>
  </si>
  <si>
    <t>D'huile et mise au point, machine-outil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</si>
</sst>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4" fillId="0" borderId="1" xfId="2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44" fontId="0" fillId="0" borderId="0" xfId="2" applyFont="1" applyAlignment="1">
      <alignment vertic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3"/>
    <cellStyle name="Normal 2 2" xfId="4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1404937</xdr:colOff>
      <xdr:row>5</xdr:row>
      <xdr:rowOff>126722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1174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126722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11744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7:L315" totalsRowShown="0" headerRowDxfId="23" dataDxfId="22" headerRowBorderDxfId="33" tableBorderDxfId="32" totalsRowBorderDxfId="31">
  <autoFilter ref="A7:L315"/>
  <sortState ref="A8:L315">
    <sortCondition ref="C7:C315"/>
  </sortState>
  <tableColumns count="12">
    <tableColumn id="1" name="Programme" dataDxfId="15" dataCellStyle="Normal 2"/>
    <tableColumn id="2" name="Nom du programme" dataDxfId="14" dataCellStyle="Normal 2"/>
    <tableColumn id="3" name="N° de catégorie" dataDxfId="13" dataCellStyle="Normal 2"/>
    <tableColumn id="4" name="Nom de catégorie" dataDxfId="12" dataCellStyle="Normal 2"/>
    <tableColumn id="5" name="Article " dataDxfId="27" dataCellStyle="Normal 2"/>
    <tableColumn id="6" name="Description " dataDxfId="26" dataCellStyle="Normal 2"/>
    <tableColumn id="7" name="Quantité" dataDxfId="11" dataCellStyle="Normal 2"/>
    <tableColumn id="8" name="Coût unitaire (Hors taxes)" dataDxfId="25" dataCellStyle="Monétaire"/>
    <tableColumn id="9" name="Coût total" dataDxfId="24" dataCellStyle="Monétaire">
      <calculatedColumnFormula>Tableau1[[#This Row],[Quantité]]*Tableau1[[#This Row],[Coût unitaire (Hors taxes)]]</calculatedColumnFormula>
    </tableColumn>
    <tableColumn id="10" name="Durée de vie " dataDxfId="10" dataCellStyle="Normal 2"/>
    <tableColumn id="11" name="Compétence principale" dataDxfId="9" dataCellStyle="Normal 2"/>
    <tableColumn id="12" name="Local" dataDxfId="8" dataCellStyle="Normal 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7:L468" totalsRowShown="0" headerRowDxfId="17" dataDxfId="16" headerRowBorderDxfId="30" tableBorderDxfId="29" totalsRowBorderDxfId="28">
  <autoFilter ref="A7:L468"/>
  <sortState ref="A8:L468">
    <sortCondition ref="E7:E468"/>
  </sortState>
  <tableColumns count="12">
    <tableColumn id="1" name="Programme" dataDxfId="7" dataCellStyle="Normal 2"/>
    <tableColumn id="2" name="Nom du programme" dataDxfId="6" dataCellStyle="Normal 2"/>
    <tableColumn id="3" name="Catégorie" dataDxfId="5" dataCellStyle="Normal 2"/>
    <tableColumn id="4" name="Nom de catégorie" dataDxfId="4" dataCellStyle="Normal 2"/>
    <tableColumn id="5" name="Article " dataDxfId="21" dataCellStyle="Normal 2"/>
    <tableColumn id="6" name="Description " dataDxfId="20" dataCellStyle="Normal 2"/>
    <tableColumn id="7" name="Quantité" dataDxfId="3" dataCellStyle="Normal 2"/>
    <tableColumn id="8" name="Coût unitaire (hors taxes)" dataDxfId="19" dataCellStyle="Monétaire"/>
    <tableColumn id="9" name="Coût total" dataDxfId="18" dataCellStyle="Monétaire"/>
    <tableColumn id="10" name="Taux de remplacement annuel (%)" dataDxfId="2" dataCellStyle="Normal 2"/>
    <tableColumn id="11" name="Compétence principale" dataDxfId="1" dataCellStyle="Normal 2"/>
    <tableColumn id="12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15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/>
  <cols>
    <col min="1" max="1" width="14.5703125" style="1" customWidth="1"/>
    <col min="2" max="2" width="21.28515625" style="1" customWidth="1"/>
    <col min="3" max="3" width="18.7109375" style="1" customWidth="1"/>
    <col min="4" max="4" width="31.5703125" style="1" customWidth="1"/>
    <col min="5" max="5" width="27.7109375" style="10" customWidth="1"/>
    <col min="6" max="6" width="40.7109375" style="10" customWidth="1"/>
    <col min="7" max="7" width="13" style="1" customWidth="1"/>
    <col min="8" max="8" width="30.7109375" style="10" customWidth="1"/>
    <col min="9" max="9" width="17.140625" style="10" bestFit="1" customWidth="1"/>
    <col min="10" max="10" width="19.5703125" style="1" customWidth="1"/>
    <col min="11" max="11" width="27.5703125" style="1" customWidth="1"/>
    <col min="12" max="12" width="12.42578125" style="1" customWidth="1"/>
    <col min="13" max="16384" width="11.42578125" style="10"/>
  </cols>
  <sheetData>
    <row r="3" spans="1:12" ht="21">
      <c r="C3" s="12" t="s">
        <v>17</v>
      </c>
      <c r="D3" s="12"/>
      <c r="E3" s="12"/>
      <c r="F3" s="12"/>
      <c r="G3" s="12"/>
      <c r="H3" s="12"/>
      <c r="I3" s="12"/>
      <c r="J3" s="12"/>
    </row>
    <row r="4" spans="1:12" ht="17.25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7" spans="1:12" s="1" customFormat="1">
      <c r="A7" s="2" t="s">
        <v>0</v>
      </c>
      <c r="B7" s="3" t="s">
        <v>10</v>
      </c>
      <c r="C7" s="4" t="s">
        <v>12</v>
      </c>
      <c r="D7" s="4" t="s">
        <v>11</v>
      </c>
      <c r="E7" s="4" t="s">
        <v>2</v>
      </c>
      <c r="F7" s="4" t="s">
        <v>3</v>
      </c>
      <c r="G7" s="4" t="s">
        <v>4</v>
      </c>
      <c r="H7" s="5" t="s">
        <v>5</v>
      </c>
      <c r="I7" s="5" t="s">
        <v>9</v>
      </c>
      <c r="J7" s="4" t="s">
        <v>6</v>
      </c>
      <c r="K7" s="4" t="s">
        <v>7</v>
      </c>
      <c r="L7" s="6" t="s">
        <v>8</v>
      </c>
    </row>
    <row r="8" spans="1:12" ht="28.5">
      <c r="A8" s="16">
        <v>5356</v>
      </c>
      <c r="B8" s="16" t="s">
        <v>18</v>
      </c>
      <c r="C8" s="16">
        <v>2</v>
      </c>
      <c r="D8" s="16" t="s">
        <v>32</v>
      </c>
      <c r="E8" s="11" t="s">
        <v>717</v>
      </c>
      <c r="F8" s="11" t="s">
        <v>718</v>
      </c>
      <c r="G8" s="16">
        <v>1</v>
      </c>
      <c r="H8" s="14">
        <v>3883.25</v>
      </c>
      <c r="I8" s="14">
        <f>Tableau1[[#This Row],[Quantité]]*Tableau1[[#This Row],[Coût unitaire (Hors taxes)]]</f>
        <v>3883.25</v>
      </c>
      <c r="J8" s="16">
        <v>5</v>
      </c>
      <c r="K8" s="16"/>
      <c r="L8" s="16"/>
    </row>
    <row r="9" spans="1:12" ht="28.5">
      <c r="A9" s="16">
        <v>5356</v>
      </c>
      <c r="B9" s="16" t="s">
        <v>18</v>
      </c>
      <c r="C9" s="16">
        <v>2</v>
      </c>
      <c r="D9" s="16" t="s">
        <v>32</v>
      </c>
      <c r="E9" s="11" t="s">
        <v>719</v>
      </c>
      <c r="F9" s="11" t="s">
        <v>720</v>
      </c>
      <c r="G9" s="16">
        <v>3</v>
      </c>
      <c r="H9" s="14">
        <v>1143.02</v>
      </c>
      <c r="I9" s="14">
        <f>Tableau1[[#This Row],[Quantité]]*Tableau1[[#This Row],[Coût unitaire (Hors taxes)]]</f>
        <v>3429.06</v>
      </c>
      <c r="J9" s="16">
        <v>10</v>
      </c>
      <c r="K9" s="16"/>
      <c r="L9" s="16"/>
    </row>
    <row r="10" spans="1:12" ht="28.5">
      <c r="A10" s="16">
        <v>5356</v>
      </c>
      <c r="B10" s="16" t="s">
        <v>18</v>
      </c>
      <c r="C10" s="16">
        <v>2</v>
      </c>
      <c r="D10" s="16" t="s">
        <v>32</v>
      </c>
      <c r="E10" s="11" t="s">
        <v>33</v>
      </c>
      <c r="F10" s="11" t="s">
        <v>575</v>
      </c>
      <c r="G10" s="16">
        <v>65</v>
      </c>
      <c r="H10" s="14">
        <v>3.19</v>
      </c>
      <c r="I10" s="14">
        <f>Tableau1[[#This Row],[Quantité]]*Tableau1[[#This Row],[Coût unitaire (Hors taxes)]]</f>
        <v>207.35</v>
      </c>
      <c r="J10" s="16">
        <v>10</v>
      </c>
      <c r="K10" s="16"/>
      <c r="L10" s="16"/>
    </row>
    <row r="11" spans="1:12">
      <c r="A11" s="16">
        <v>5356</v>
      </c>
      <c r="B11" s="16" t="s">
        <v>18</v>
      </c>
      <c r="C11" s="16">
        <v>1</v>
      </c>
      <c r="D11" s="16" t="s">
        <v>19</v>
      </c>
      <c r="E11" s="11" t="s">
        <v>20</v>
      </c>
      <c r="F11" s="11" t="s">
        <v>21</v>
      </c>
      <c r="G11" s="16">
        <v>4</v>
      </c>
      <c r="H11" s="14">
        <v>289.89999999999998</v>
      </c>
      <c r="I11" s="14">
        <f>Tableau1[[#This Row],[Quantité]]*Tableau1[[#This Row],[Coût unitaire (Hors taxes)]]</f>
        <v>1159.5999999999999</v>
      </c>
      <c r="J11" s="16">
        <v>25</v>
      </c>
      <c r="K11" s="16"/>
      <c r="L11" s="16"/>
    </row>
    <row r="12" spans="1:12">
      <c r="A12" s="16">
        <v>5356</v>
      </c>
      <c r="B12" s="16" t="s">
        <v>18</v>
      </c>
      <c r="C12" s="16">
        <v>1</v>
      </c>
      <c r="D12" s="16" t="s">
        <v>19</v>
      </c>
      <c r="E12" s="11" t="s">
        <v>20</v>
      </c>
      <c r="F12" s="11" t="s">
        <v>574</v>
      </c>
      <c r="G12" s="16">
        <v>1</v>
      </c>
      <c r="H12" s="14">
        <v>739</v>
      </c>
      <c r="I12" s="14">
        <f>Tableau1[[#This Row],[Quantité]]*Tableau1[[#This Row],[Coût unitaire (Hors taxes)]]</f>
        <v>739</v>
      </c>
      <c r="J12" s="16">
        <v>25</v>
      </c>
      <c r="K12" s="16"/>
      <c r="L12" s="16"/>
    </row>
    <row r="13" spans="1:12">
      <c r="A13" s="16">
        <v>5356</v>
      </c>
      <c r="B13" s="16" t="s">
        <v>18</v>
      </c>
      <c r="C13" s="16">
        <v>1</v>
      </c>
      <c r="D13" s="16" t="s">
        <v>19</v>
      </c>
      <c r="E13" s="11" t="s">
        <v>22</v>
      </c>
      <c r="F13" s="11" t="s">
        <v>23</v>
      </c>
      <c r="G13" s="16">
        <v>1</v>
      </c>
      <c r="H13" s="14">
        <v>369</v>
      </c>
      <c r="I13" s="14">
        <f>Tableau1[[#This Row],[Quantité]]*Tableau1[[#This Row],[Coût unitaire (Hors taxes)]]</f>
        <v>369</v>
      </c>
      <c r="J13" s="16">
        <v>25</v>
      </c>
      <c r="K13" s="16"/>
      <c r="L13" s="16"/>
    </row>
    <row r="14" spans="1:12">
      <c r="A14" s="16">
        <v>5356</v>
      </c>
      <c r="B14" s="16" t="s">
        <v>18</v>
      </c>
      <c r="C14" s="16">
        <v>1</v>
      </c>
      <c r="D14" s="16" t="s">
        <v>19</v>
      </c>
      <c r="E14" s="11" t="s">
        <v>22</v>
      </c>
      <c r="F14" s="11" t="s">
        <v>721</v>
      </c>
      <c r="G14" s="16">
        <v>2</v>
      </c>
      <c r="H14" s="14">
        <v>1266.8800000000001</v>
      </c>
      <c r="I14" s="14">
        <f>Tableau1[[#This Row],[Quantité]]*Tableau1[[#This Row],[Coût unitaire (Hors taxes)]]</f>
        <v>2533.7600000000002</v>
      </c>
      <c r="J14" s="16">
        <v>25</v>
      </c>
      <c r="K14" s="16"/>
      <c r="L14" s="16"/>
    </row>
    <row r="15" spans="1:12">
      <c r="A15" s="16">
        <v>5356</v>
      </c>
      <c r="B15" s="16" t="s">
        <v>18</v>
      </c>
      <c r="C15" s="16">
        <v>2</v>
      </c>
      <c r="D15" s="16" t="s">
        <v>32</v>
      </c>
      <c r="E15" s="11" t="s">
        <v>722</v>
      </c>
      <c r="F15" s="11" t="s">
        <v>723</v>
      </c>
      <c r="G15" s="16">
        <v>1</v>
      </c>
      <c r="H15" s="14">
        <v>208.44</v>
      </c>
      <c r="I15" s="14">
        <f>Tableau1[[#This Row],[Quantité]]*Tableau1[[#This Row],[Coût unitaire (Hors taxes)]]</f>
        <v>208.44</v>
      </c>
      <c r="J15" s="16">
        <v>15</v>
      </c>
      <c r="K15" s="16"/>
      <c r="L15" s="16"/>
    </row>
    <row r="16" spans="1:12" ht="28.5">
      <c r="A16" s="16">
        <v>5356</v>
      </c>
      <c r="B16" s="16" t="s">
        <v>18</v>
      </c>
      <c r="C16" s="16">
        <v>2</v>
      </c>
      <c r="D16" s="16" t="s">
        <v>32</v>
      </c>
      <c r="E16" s="11" t="s">
        <v>34</v>
      </c>
      <c r="F16" s="11" t="s">
        <v>576</v>
      </c>
      <c r="G16" s="16">
        <v>28</v>
      </c>
      <c r="H16" s="14">
        <v>11.66</v>
      </c>
      <c r="I16" s="14">
        <f>Tableau1[[#This Row],[Quantité]]*Tableau1[[#This Row],[Coût unitaire (Hors taxes)]]</f>
        <v>326.48</v>
      </c>
      <c r="J16" s="16">
        <v>10</v>
      </c>
      <c r="K16" s="16"/>
      <c r="L16" s="16"/>
    </row>
    <row r="17" spans="1:12" ht="28.5">
      <c r="A17" s="16">
        <v>5356</v>
      </c>
      <c r="B17" s="16" t="s">
        <v>18</v>
      </c>
      <c r="C17" s="16">
        <v>2</v>
      </c>
      <c r="D17" s="16" t="s">
        <v>32</v>
      </c>
      <c r="E17" s="11" t="s">
        <v>34</v>
      </c>
      <c r="F17" s="11" t="s">
        <v>577</v>
      </c>
      <c r="G17" s="16">
        <v>28</v>
      </c>
      <c r="H17" s="14">
        <v>11.66</v>
      </c>
      <c r="I17" s="14">
        <f>Tableau1[[#This Row],[Quantité]]*Tableau1[[#This Row],[Coût unitaire (Hors taxes)]]</f>
        <v>326.48</v>
      </c>
      <c r="J17" s="16">
        <v>10</v>
      </c>
      <c r="K17" s="16"/>
      <c r="L17" s="16"/>
    </row>
    <row r="18" spans="1:12" ht="28.5">
      <c r="A18" s="16">
        <v>5356</v>
      </c>
      <c r="B18" s="16" t="s">
        <v>18</v>
      </c>
      <c r="C18" s="16">
        <v>2</v>
      </c>
      <c r="D18" s="16" t="s">
        <v>32</v>
      </c>
      <c r="E18" s="11" t="s">
        <v>34</v>
      </c>
      <c r="F18" s="11" t="s">
        <v>35</v>
      </c>
      <c r="G18" s="16">
        <v>24</v>
      </c>
      <c r="H18" s="14">
        <v>10.08</v>
      </c>
      <c r="I18" s="14">
        <f>Tableau1[[#This Row],[Quantité]]*Tableau1[[#This Row],[Coût unitaire (Hors taxes)]]</f>
        <v>241.92000000000002</v>
      </c>
      <c r="J18" s="16">
        <v>10</v>
      </c>
      <c r="K18" s="16"/>
      <c r="L18" s="16"/>
    </row>
    <row r="19" spans="1:12" ht="28.5">
      <c r="A19" s="16">
        <v>5356</v>
      </c>
      <c r="B19" s="16" t="s">
        <v>18</v>
      </c>
      <c r="C19" s="16">
        <v>2</v>
      </c>
      <c r="D19" s="16" t="s">
        <v>32</v>
      </c>
      <c r="E19" s="11" t="s">
        <v>36</v>
      </c>
      <c r="F19" s="11" t="s">
        <v>724</v>
      </c>
      <c r="G19" s="16">
        <v>1</v>
      </c>
      <c r="H19" s="14">
        <v>394.8</v>
      </c>
      <c r="I19" s="14">
        <f>Tableau1[[#This Row],[Quantité]]*Tableau1[[#This Row],[Coût unitaire (Hors taxes)]]</f>
        <v>394.8</v>
      </c>
      <c r="J19" s="16">
        <v>5</v>
      </c>
      <c r="K19" s="16"/>
      <c r="L19" s="16"/>
    </row>
    <row r="20" spans="1:12" ht="28.5">
      <c r="A20" s="16">
        <v>5356</v>
      </c>
      <c r="B20" s="16" t="s">
        <v>18</v>
      </c>
      <c r="C20" s="16">
        <v>2</v>
      </c>
      <c r="D20" s="16" t="s">
        <v>32</v>
      </c>
      <c r="E20" s="11" t="s">
        <v>36</v>
      </c>
      <c r="F20" s="11" t="s">
        <v>37</v>
      </c>
      <c r="G20" s="16">
        <v>8</v>
      </c>
      <c r="H20" s="14">
        <v>55</v>
      </c>
      <c r="I20" s="14">
        <f>Tableau1[[#This Row],[Quantité]]*Tableau1[[#This Row],[Coût unitaire (Hors taxes)]]</f>
        <v>440</v>
      </c>
      <c r="J20" s="16">
        <v>5</v>
      </c>
      <c r="K20" s="16"/>
      <c r="L20" s="16"/>
    </row>
    <row r="21" spans="1:12">
      <c r="A21" s="16">
        <v>5356</v>
      </c>
      <c r="B21" s="16" t="s">
        <v>18</v>
      </c>
      <c r="C21" s="16">
        <v>2</v>
      </c>
      <c r="D21" s="16" t="s">
        <v>32</v>
      </c>
      <c r="E21" s="11" t="s">
        <v>36</v>
      </c>
      <c r="F21" s="11" t="s">
        <v>725</v>
      </c>
      <c r="G21" s="16">
        <v>4</v>
      </c>
      <c r="H21" s="14">
        <v>711.75</v>
      </c>
      <c r="I21" s="14">
        <f>Tableau1[[#This Row],[Quantité]]*Tableau1[[#This Row],[Coût unitaire (Hors taxes)]]</f>
        <v>2847</v>
      </c>
      <c r="J21" s="16">
        <v>15</v>
      </c>
      <c r="K21" s="16"/>
      <c r="L21" s="16"/>
    </row>
    <row r="22" spans="1:12">
      <c r="A22" s="16">
        <v>5356</v>
      </c>
      <c r="B22" s="16" t="s">
        <v>18</v>
      </c>
      <c r="C22" s="16">
        <v>2</v>
      </c>
      <c r="D22" s="16" t="s">
        <v>32</v>
      </c>
      <c r="E22" s="11" t="s">
        <v>726</v>
      </c>
      <c r="F22" s="11" t="s">
        <v>727</v>
      </c>
      <c r="G22" s="16">
        <v>6</v>
      </c>
      <c r="H22" s="14">
        <v>22.38</v>
      </c>
      <c r="I22" s="14">
        <f>Tableau1[[#This Row],[Quantité]]*Tableau1[[#This Row],[Coût unitaire (Hors taxes)]]</f>
        <v>134.28</v>
      </c>
      <c r="J22" s="16">
        <v>15</v>
      </c>
      <c r="K22" s="16"/>
      <c r="L22" s="16"/>
    </row>
    <row r="23" spans="1:12">
      <c r="A23" s="16">
        <v>5356</v>
      </c>
      <c r="B23" s="16" t="s">
        <v>18</v>
      </c>
      <c r="C23" s="16">
        <v>2</v>
      </c>
      <c r="D23" s="16" t="s">
        <v>32</v>
      </c>
      <c r="E23" s="11" t="s">
        <v>726</v>
      </c>
      <c r="F23" s="11" t="s">
        <v>728</v>
      </c>
      <c r="G23" s="16">
        <v>6</v>
      </c>
      <c r="H23" s="14">
        <v>51.2</v>
      </c>
      <c r="I23" s="14">
        <f>Tableau1[[#This Row],[Quantité]]*Tableau1[[#This Row],[Coût unitaire (Hors taxes)]]</f>
        <v>307.20000000000005</v>
      </c>
      <c r="J23" s="16">
        <v>15</v>
      </c>
      <c r="K23" s="16"/>
      <c r="L23" s="16"/>
    </row>
    <row r="24" spans="1:12">
      <c r="A24" s="16">
        <v>5356</v>
      </c>
      <c r="B24" s="16" t="s">
        <v>18</v>
      </c>
      <c r="C24" s="16">
        <v>2</v>
      </c>
      <c r="D24" s="16" t="s">
        <v>32</v>
      </c>
      <c r="E24" s="11" t="s">
        <v>726</v>
      </c>
      <c r="F24" s="11" t="s">
        <v>729</v>
      </c>
      <c r="G24" s="16">
        <v>8</v>
      </c>
      <c r="H24" s="14">
        <v>64.45</v>
      </c>
      <c r="I24" s="14">
        <f>Tableau1[[#This Row],[Quantité]]*Tableau1[[#This Row],[Coût unitaire (Hors taxes)]]</f>
        <v>515.6</v>
      </c>
      <c r="J24" s="16">
        <v>15</v>
      </c>
      <c r="K24" s="16"/>
      <c r="L24" s="16"/>
    </row>
    <row r="25" spans="1:12">
      <c r="A25" s="16">
        <v>5356</v>
      </c>
      <c r="B25" s="16" t="s">
        <v>18</v>
      </c>
      <c r="C25" s="16">
        <v>2</v>
      </c>
      <c r="D25" s="16" t="s">
        <v>32</v>
      </c>
      <c r="E25" s="11" t="s">
        <v>38</v>
      </c>
      <c r="F25" s="11" t="s">
        <v>40</v>
      </c>
      <c r="G25" s="16">
        <v>1</v>
      </c>
      <c r="H25" s="14">
        <v>28</v>
      </c>
      <c r="I25" s="14">
        <f>Tableau1[[#This Row],[Quantité]]*Tableau1[[#This Row],[Coût unitaire (Hors taxes)]]</f>
        <v>28</v>
      </c>
      <c r="J25" s="16">
        <v>10</v>
      </c>
      <c r="K25" s="16"/>
      <c r="L25" s="16"/>
    </row>
    <row r="26" spans="1:12" ht="28.5">
      <c r="A26" s="16">
        <v>5356</v>
      </c>
      <c r="B26" s="16" t="s">
        <v>18</v>
      </c>
      <c r="C26" s="16">
        <v>2</v>
      </c>
      <c r="D26" s="16" t="s">
        <v>32</v>
      </c>
      <c r="E26" s="11" t="s">
        <v>38</v>
      </c>
      <c r="F26" s="11" t="s">
        <v>39</v>
      </c>
      <c r="G26" s="16">
        <v>1</v>
      </c>
      <c r="H26" s="14">
        <v>112</v>
      </c>
      <c r="I26" s="14">
        <f>Tableau1[[#This Row],[Quantité]]*Tableau1[[#This Row],[Coût unitaire (Hors taxes)]]</f>
        <v>112</v>
      </c>
      <c r="J26" s="16">
        <v>10</v>
      </c>
      <c r="K26" s="16"/>
      <c r="L26" s="16"/>
    </row>
    <row r="27" spans="1:12">
      <c r="A27" s="16">
        <v>5356</v>
      </c>
      <c r="B27" s="16" t="s">
        <v>18</v>
      </c>
      <c r="C27" s="16">
        <v>1</v>
      </c>
      <c r="D27" s="16" t="s">
        <v>19</v>
      </c>
      <c r="E27" s="11" t="s">
        <v>24</v>
      </c>
      <c r="F27" s="11"/>
      <c r="G27" s="16">
        <v>1</v>
      </c>
      <c r="H27" s="14">
        <v>337.44</v>
      </c>
      <c r="I27" s="14">
        <f>Tableau1[[#This Row],[Quantité]]*Tableau1[[#This Row],[Coût unitaire (Hors taxes)]]</f>
        <v>337.44</v>
      </c>
      <c r="J27" s="16">
        <v>25</v>
      </c>
      <c r="K27" s="16"/>
      <c r="L27" s="16"/>
    </row>
    <row r="28" spans="1:12">
      <c r="A28" s="16">
        <v>5356</v>
      </c>
      <c r="B28" s="16" t="s">
        <v>18</v>
      </c>
      <c r="C28" s="16">
        <v>1</v>
      </c>
      <c r="D28" s="16" t="s">
        <v>19</v>
      </c>
      <c r="E28" s="11" t="s">
        <v>24</v>
      </c>
      <c r="F28" s="11"/>
      <c r="G28" s="16">
        <v>3</v>
      </c>
      <c r="H28" s="14">
        <v>179.94</v>
      </c>
      <c r="I28" s="14">
        <f>Tableau1[[#This Row],[Quantité]]*Tableau1[[#This Row],[Coût unitaire (Hors taxes)]]</f>
        <v>539.81999999999994</v>
      </c>
      <c r="J28" s="16">
        <v>25</v>
      </c>
      <c r="K28" s="16"/>
      <c r="L28" s="16"/>
    </row>
    <row r="29" spans="1:12" ht="28.5">
      <c r="A29" s="16">
        <v>5356</v>
      </c>
      <c r="B29" s="16" t="s">
        <v>18</v>
      </c>
      <c r="C29" s="16">
        <v>2</v>
      </c>
      <c r="D29" s="16" t="s">
        <v>32</v>
      </c>
      <c r="E29" s="11" t="s">
        <v>41</v>
      </c>
      <c r="F29" s="11" t="s">
        <v>578</v>
      </c>
      <c r="G29" s="16">
        <v>1</v>
      </c>
      <c r="H29" s="14">
        <v>112.88</v>
      </c>
      <c r="I29" s="14">
        <f>Tableau1[[#This Row],[Quantité]]*Tableau1[[#This Row],[Coût unitaire (Hors taxes)]]</f>
        <v>112.88</v>
      </c>
      <c r="J29" s="16">
        <v>10</v>
      </c>
      <c r="K29" s="16"/>
      <c r="L29" s="16"/>
    </row>
    <row r="30" spans="1:12" ht="28.5">
      <c r="A30" s="16">
        <v>5356</v>
      </c>
      <c r="B30" s="16" t="s">
        <v>18</v>
      </c>
      <c r="C30" s="16">
        <v>2</v>
      </c>
      <c r="D30" s="16" t="s">
        <v>32</v>
      </c>
      <c r="E30" s="11" t="s">
        <v>41</v>
      </c>
      <c r="F30" s="11" t="s">
        <v>730</v>
      </c>
      <c r="G30" s="16">
        <v>1</v>
      </c>
      <c r="H30" s="14">
        <v>468</v>
      </c>
      <c r="I30" s="14">
        <f>Tableau1[[#This Row],[Quantité]]*Tableau1[[#This Row],[Coût unitaire (Hors taxes)]]</f>
        <v>468</v>
      </c>
      <c r="J30" s="16">
        <v>10</v>
      </c>
      <c r="K30" s="16"/>
      <c r="L30" s="16"/>
    </row>
    <row r="31" spans="1:12" ht="42.75">
      <c r="A31" s="16">
        <v>5356</v>
      </c>
      <c r="B31" s="16" t="s">
        <v>18</v>
      </c>
      <c r="C31" s="16">
        <v>2</v>
      </c>
      <c r="D31" s="16" t="s">
        <v>32</v>
      </c>
      <c r="E31" s="11" t="s">
        <v>41</v>
      </c>
      <c r="F31" s="11" t="s">
        <v>731</v>
      </c>
      <c r="G31" s="16">
        <v>1</v>
      </c>
      <c r="H31" s="14">
        <v>3451.25</v>
      </c>
      <c r="I31" s="14">
        <f>Tableau1[[#This Row],[Quantité]]*Tableau1[[#This Row],[Coût unitaire (Hors taxes)]]</f>
        <v>3451.25</v>
      </c>
      <c r="J31" s="16">
        <v>15</v>
      </c>
      <c r="K31" s="16"/>
      <c r="L31" s="16"/>
    </row>
    <row r="32" spans="1:12" ht="28.5">
      <c r="A32" s="16">
        <v>5356</v>
      </c>
      <c r="B32" s="16" t="s">
        <v>18</v>
      </c>
      <c r="C32" s="16">
        <v>2</v>
      </c>
      <c r="D32" s="16" t="s">
        <v>32</v>
      </c>
      <c r="E32" s="11" t="s">
        <v>42</v>
      </c>
      <c r="F32" s="11" t="s">
        <v>579</v>
      </c>
      <c r="G32" s="16">
        <v>1</v>
      </c>
      <c r="H32" s="14">
        <v>3770.82</v>
      </c>
      <c r="I32" s="14">
        <f>Tableau1[[#This Row],[Quantité]]*Tableau1[[#This Row],[Coût unitaire (Hors taxes)]]</f>
        <v>3770.82</v>
      </c>
      <c r="J32" s="16">
        <v>10</v>
      </c>
      <c r="K32" s="16"/>
      <c r="L32" s="16"/>
    </row>
    <row r="33" spans="1:12" ht="28.5">
      <c r="A33" s="16">
        <v>5356</v>
      </c>
      <c r="B33" s="16" t="s">
        <v>18</v>
      </c>
      <c r="C33" s="16">
        <v>2</v>
      </c>
      <c r="D33" s="16" t="s">
        <v>32</v>
      </c>
      <c r="E33" s="11" t="s">
        <v>42</v>
      </c>
      <c r="F33" s="11" t="s">
        <v>580</v>
      </c>
      <c r="G33" s="16">
        <v>4</v>
      </c>
      <c r="H33" s="14">
        <v>594</v>
      </c>
      <c r="I33" s="14">
        <f>Tableau1[[#This Row],[Quantité]]*Tableau1[[#This Row],[Coût unitaire (Hors taxes)]]</f>
        <v>2376</v>
      </c>
      <c r="J33" s="16">
        <v>10</v>
      </c>
      <c r="K33" s="16"/>
      <c r="L33" s="16"/>
    </row>
    <row r="34" spans="1:12">
      <c r="A34" s="16">
        <v>5356</v>
      </c>
      <c r="B34" s="16" t="s">
        <v>18</v>
      </c>
      <c r="C34" s="16">
        <v>2</v>
      </c>
      <c r="D34" s="16" t="s">
        <v>32</v>
      </c>
      <c r="E34" s="11" t="s">
        <v>42</v>
      </c>
      <c r="F34" s="11" t="s">
        <v>43</v>
      </c>
      <c r="G34" s="16">
        <v>1</v>
      </c>
      <c r="H34" s="14">
        <v>2100</v>
      </c>
      <c r="I34" s="14">
        <f>Tableau1[[#This Row],[Quantité]]*Tableau1[[#This Row],[Coût unitaire (Hors taxes)]]</f>
        <v>2100</v>
      </c>
      <c r="J34" s="16">
        <v>5</v>
      </c>
      <c r="K34" s="16"/>
      <c r="L34" s="16"/>
    </row>
    <row r="35" spans="1:12">
      <c r="A35" s="16">
        <v>5356</v>
      </c>
      <c r="B35" s="16" t="s">
        <v>18</v>
      </c>
      <c r="C35" s="16">
        <v>2</v>
      </c>
      <c r="D35" s="16" t="s">
        <v>32</v>
      </c>
      <c r="E35" s="11" t="s">
        <v>732</v>
      </c>
      <c r="F35" s="11" t="s">
        <v>733</v>
      </c>
      <c r="G35" s="16">
        <v>25</v>
      </c>
      <c r="H35" s="14">
        <v>30.074999999999999</v>
      </c>
      <c r="I35" s="14">
        <f>Tableau1[[#This Row],[Quantité]]*Tableau1[[#This Row],[Coût unitaire (Hors taxes)]]</f>
        <v>751.875</v>
      </c>
      <c r="J35" s="16">
        <v>5</v>
      </c>
      <c r="K35" s="16"/>
      <c r="L35" s="16"/>
    </row>
    <row r="36" spans="1:12" ht="28.5">
      <c r="A36" s="16">
        <v>5356</v>
      </c>
      <c r="B36" s="16" t="s">
        <v>18</v>
      </c>
      <c r="C36" s="16">
        <v>2</v>
      </c>
      <c r="D36" s="16" t="s">
        <v>32</v>
      </c>
      <c r="E36" s="11" t="s">
        <v>44</v>
      </c>
      <c r="F36" s="11" t="s">
        <v>45</v>
      </c>
      <c r="G36" s="16">
        <v>2</v>
      </c>
      <c r="H36" s="14">
        <v>100</v>
      </c>
      <c r="I36" s="14">
        <f>Tableau1[[#This Row],[Quantité]]*Tableau1[[#This Row],[Coût unitaire (Hors taxes)]]</f>
        <v>200</v>
      </c>
      <c r="J36" s="16">
        <v>10</v>
      </c>
      <c r="K36" s="16"/>
      <c r="L36" s="16"/>
    </row>
    <row r="37" spans="1:12">
      <c r="A37" s="16">
        <v>5356</v>
      </c>
      <c r="B37" s="16" t="s">
        <v>18</v>
      </c>
      <c r="C37" s="16">
        <v>1</v>
      </c>
      <c r="D37" s="16" t="s">
        <v>19</v>
      </c>
      <c r="E37" s="11" t="s">
        <v>734</v>
      </c>
      <c r="F37" s="11" t="s">
        <v>735</v>
      </c>
      <c r="G37" s="16">
        <v>1</v>
      </c>
      <c r="H37" s="14">
        <v>1296</v>
      </c>
      <c r="I37" s="14">
        <f>Tableau1[[#This Row],[Quantité]]*Tableau1[[#This Row],[Coût unitaire (Hors taxes)]]</f>
        <v>1296</v>
      </c>
      <c r="J37" s="16">
        <v>25</v>
      </c>
      <c r="K37" s="16"/>
      <c r="L37" s="16"/>
    </row>
    <row r="38" spans="1:12">
      <c r="A38" s="16">
        <v>5356</v>
      </c>
      <c r="B38" s="16" t="s">
        <v>18</v>
      </c>
      <c r="C38" s="16">
        <v>2</v>
      </c>
      <c r="D38" s="16" t="s">
        <v>32</v>
      </c>
      <c r="E38" s="11" t="s">
        <v>46</v>
      </c>
      <c r="F38" s="11" t="s">
        <v>581</v>
      </c>
      <c r="G38" s="16">
        <v>12</v>
      </c>
      <c r="H38" s="14">
        <v>21.55</v>
      </c>
      <c r="I38" s="14">
        <f>Tableau1[[#This Row],[Quantité]]*Tableau1[[#This Row],[Coût unitaire (Hors taxes)]]</f>
        <v>258.60000000000002</v>
      </c>
      <c r="J38" s="16">
        <v>10</v>
      </c>
      <c r="K38" s="16"/>
      <c r="L38" s="16"/>
    </row>
    <row r="39" spans="1:12">
      <c r="A39" s="16">
        <v>5356</v>
      </c>
      <c r="B39" s="16" t="s">
        <v>18</v>
      </c>
      <c r="C39" s="16">
        <v>2</v>
      </c>
      <c r="D39" s="16" t="s">
        <v>32</v>
      </c>
      <c r="E39" s="11" t="s">
        <v>46</v>
      </c>
      <c r="F39" s="11" t="s">
        <v>582</v>
      </c>
      <c r="G39" s="16">
        <v>12</v>
      </c>
      <c r="H39" s="14">
        <v>21.55</v>
      </c>
      <c r="I39" s="14">
        <f>Tableau1[[#This Row],[Quantité]]*Tableau1[[#This Row],[Coût unitaire (Hors taxes)]]</f>
        <v>258.60000000000002</v>
      </c>
      <c r="J39" s="16">
        <v>10</v>
      </c>
      <c r="K39" s="16"/>
      <c r="L39" s="16"/>
    </row>
    <row r="40" spans="1:12">
      <c r="A40" s="16">
        <v>5356</v>
      </c>
      <c r="B40" s="16" t="s">
        <v>18</v>
      </c>
      <c r="C40" s="16">
        <v>2</v>
      </c>
      <c r="D40" s="16" t="s">
        <v>32</v>
      </c>
      <c r="E40" s="11" t="s">
        <v>46</v>
      </c>
      <c r="F40" s="11" t="s">
        <v>583</v>
      </c>
      <c r="G40" s="16">
        <v>12</v>
      </c>
      <c r="H40" s="14">
        <v>16.649999999999999</v>
      </c>
      <c r="I40" s="14">
        <f>Tableau1[[#This Row],[Quantité]]*Tableau1[[#This Row],[Coût unitaire (Hors taxes)]]</f>
        <v>199.79999999999998</v>
      </c>
      <c r="J40" s="16">
        <v>10</v>
      </c>
      <c r="K40" s="16"/>
      <c r="L40" s="16"/>
    </row>
    <row r="41" spans="1:12" ht="28.5">
      <c r="A41" s="16">
        <v>5356</v>
      </c>
      <c r="B41" s="16" t="s">
        <v>18</v>
      </c>
      <c r="C41" s="16">
        <v>2</v>
      </c>
      <c r="D41" s="16" t="s">
        <v>32</v>
      </c>
      <c r="E41" s="11" t="s">
        <v>736</v>
      </c>
      <c r="F41" s="11" t="s">
        <v>737</v>
      </c>
      <c r="G41" s="16">
        <v>1</v>
      </c>
      <c r="H41" s="14">
        <v>3974.04</v>
      </c>
      <c r="I41" s="14">
        <f>Tableau1[[#This Row],[Quantité]]*Tableau1[[#This Row],[Coût unitaire (Hors taxes)]]</f>
        <v>3974.04</v>
      </c>
      <c r="J41" s="16">
        <v>5</v>
      </c>
      <c r="K41" s="16"/>
      <c r="L41" s="16"/>
    </row>
    <row r="42" spans="1:12" ht="28.5">
      <c r="A42" s="16">
        <v>5356</v>
      </c>
      <c r="B42" s="16" t="s">
        <v>18</v>
      </c>
      <c r="C42" s="16">
        <v>2</v>
      </c>
      <c r="D42" s="16" t="s">
        <v>32</v>
      </c>
      <c r="E42" s="11" t="s">
        <v>736</v>
      </c>
      <c r="F42" s="11" t="s">
        <v>738</v>
      </c>
      <c r="G42" s="16">
        <v>1</v>
      </c>
      <c r="H42" s="14">
        <v>371</v>
      </c>
      <c r="I42" s="14">
        <f>Tableau1[[#This Row],[Quantité]]*Tableau1[[#This Row],[Coût unitaire (Hors taxes)]]</f>
        <v>371</v>
      </c>
      <c r="J42" s="16">
        <v>10</v>
      </c>
      <c r="K42" s="16"/>
      <c r="L42" s="16"/>
    </row>
    <row r="43" spans="1:12" ht="28.5">
      <c r="A43" s="16">
        <v>5356</v>
      </c>
      <c r="B43" s="16" t="s">
        <v>18</v>
      </c>
      <c r="C43" s="16">
        <v>2</v>
      </c>
      <c r="D43" s="16" t="s">
        <v>32</v>
      </c>
      <c r="E43" s="11" t="s">
        <v>736</v>
      </c>
      <c r="F43" s="11" t="s">
        <v>739</v>
      </c>
      <c r="G43" s="16">
        <v>1</v>
      </c>
      <c r="H43" s="14">
        <v>880</v>
      </c>
      <c r="I43" s="14">
        <f>Tableau1[[#This Row],[Quantité]]*Tableau1[[#This Row],[Coût unitaire (Hors taxes)]]</f>
        <v>880</v>
      </c>
      <c r="J43" s="16">
        <v>10</v>
      </c>
      <c r="K43" s="16"/>
      <c r="L43" s="16"/>
    </row>
    <row r="44" spans="1:12">
      <c r="A44" s="16">
        <v>5356</v>
      </c>
      <c r="B44" s="16" t="s">
        <v>18</v>
      </c>
      <c r="C44" s="16">
        <v>2</v>
      </c>
      <c r="D44" s="16" t="s">
        <v>32</v>
      </c>
      <c r="E44" s="11" t="s">
        <v>736</v>
      </c>
      <c r="F44" s="11" t="s">
        <v>740</v>
      </c>
      <c r="G44" s="16">
        <v>1</v>
      </c>
      <c r="H44" s="14">
        <v>500</v>
      </c>
      <c r="I44" s="14">
        <f>Tableau1[[#This Row],[Quantité]]*Tableau1[[#This Row],[Coût unitaire (Hors taxes)]]</f>
        <v>500</v>
      </c>
      <c r="J44" s="16">
        <v>5</v>
      </c>
      <c r="K44" s="16"/>
      <c r="L44" s="16"/>
    </row>
    <row r="45" spans="1:12" ht="28.5">
      <c r="A45" s="16">
        <v>5356</v>
      </c>
      <c r="B45" s="16" t="s">
        <v>18</v>
      </c>
      <c r="C45" s="16">
        <v>2</v>
      </c>
      <c r="D45" s="16" t="s">
        <v>32</v>
      </c>
      <c r="E45" s="11" t="s">
        <v>741</v>
      </c>
      <c r="F45" s="11" t="s">
        <v>742</v>
      </c>
      <c r="G45" s="16">
        <v>20</v>
      </c>
      <c r="H45" s="14">
        <v>1125</v>
      </c>
      <c r="I45" s="14">
        <f>Tableau1[[#This Row],[Quantité]]*Tableau1[[#This Row],[Coût unitaire (Hors taxes)]]</f>
        <v>22500</v>
      </c>
      <c r="J45" s="16">
        <v>15</v>
      </c>
      <c r="K45" s="16"/>
      <c r="L45" s="16"/>
    </row>
    <row r="46" spans="1:12" ht="28.5">
      <c r="A46" s="16">
        <v>5356</v>
      </c>
      <c r="B46" s="16" t="s">
        <v>18</v>
      </c>
      <c r="C46" s="16">
        <v>2</v>
      </c>
      <c r="D46" s="16" t="s">
        <v>32</v>
      </c>
      <c r="E46" s="11" t="s">
        <v>741</v>
      </c>
      <c r="F46" s="11" t="s">
        <v>743</v>
      </c>
      <c r="G46" s="16">
        <v>5</v>
      </c>
      <c r="H46" s="14">
        <v>1200</v>
      </c>
      <c r="I46" s="14">
        <f>Tableau1[[#This Row],[Quantité]]*Tableau1[[#This Row],[Coût unitaire (Hors taxes)]]</f>
        <v>6000</v>
      </c>
      <c r="J46" s="16">
        <v>5</v>
      </c>
      <c r="K46" s="16"/>
      <c r="L46" s="16"/>
    </row>
    <row r="47" spans="1:12">
      <c r="A47" s="16">
        <v>5356</v>
      </c>
      <c r="B47" s="16" t="s">
        <v>18</v>
      </c>
      <c r="C47" s="16">
        <v>1</v>
      </c>
      <c r="D47" s="16" t="s">
        <v>19</v>
      </c>
      <c r="E47" s="11" t="s">
        <v>744</v>
      </c>
      <c r="F47" s="11" t="s">
        <v>30</v>
      </c>
      <c r="G47" s="16">
        <v>20</v>
      </c>
      <c r="H47" s="14">
        <v>48.02</v>
      </c>
      <c r="I47" s="14">
        <f>Tableau1[[#This Row],[Quantité]]*Tableau1[[#This Row],[Coût unitaire (Hors taxes)]]</f>
        <v>960.40000000000009</v>
      </c>
      <c r="J47" s="16">
        <v>15</v>
      </c>
      <c r="K47" s="16"/>
      <c r="L47" s="16"/>
    </row>
    <row r="48" spans="1:12">
      <c r="A48" s="16">
        <v>5356</v>
      </c>
      <c r="B48" s="16" t="s">
        <v>18</v>
      </c>
      <c r="C48" s="16">
        <v>1</v>
      </c>
      <c r="D48" s="16" t="s">
        <v>19</v>
      </c>
      <c r="E48" s="11" t="s">
        <v>744</v>
      </c>
      <c r="F48" s="11" t="s">
        <v>745</v>
      </c>
      <c r="G48" s="16">
        <v>20</v>
      </c>
      <c r="H48" s="14">
        <v>313.3</v>
      </c>
      <c r="I48" s="14">
        <f>Tableau1[[#This Row],[Quantité]]*Tableau1[[#This Row],[Coût unitaire (Hors taxes)]]</f>
        <v>6266</v>
      </c>
      <c r="J48" s="16">
        <v>10</v>
      </c>
      <c r="K48" s="16"/>
      <c r="L48" s="16"/>
    </row>
    <row r="49" spans="1:12">
      <c r="A49" s="16">
        <v>5356</v>
      </c>
      <c r="B49" s="16" t="s">
        <v>18</v>
      </c>
      <c r="C49" s="16">
        <v>1</v>
      </c>
      <c r="D49" s="16" t="s">
        <v>19</v>
      </c>
      <c r="E49" s="11" t="s">
        <v>744</v>
      </c>
      <c r="F49" s="11" t="s">
        <v>247</v>
      </c>
      <c r="G49" s="16">
        <v>3</v>
      </c>
      <c r="H49" s="14">
        <v>175</v>
      </c>
      <c r="I49" s="14">
        <f>Tableau1[[#This Row],[Quantité]]*Tableau1[[#This Row],[Coût unitaire (Hors taxes)]]</f>
        <v>525</v>
      </c>
      <c r="J49" s="16">
        <v>25</v>
      </c>
      <c r="K49" s="16"/>
      <c r="L49" s="16"/>
    </row>
    <row r="50" spans="1:12" ht="28.5">
      <c r="A50" s="16">
        <v>5356</v>
      </c>
      <c r="B50" s="16" t="s">
        <v>18</v>
      </c>
      <c r="C50" s="16">
        <v>2</v>
      </c>
      <c r="D50" s="16" t="s">
        <v>32</v>
      </c>
      <c r="E50" s="11" t="s">
        <v>47</v>
      </c>
      <c r="F50" s="11" t="s">
        <v>49</v>
      </c>
      <c r="G50" s="16">
        <v>2</v>
      </c>
      <c r="H50" s="14">
        <v>27493</v>
      </c>
      <c r="I50" s="14">
        <f>Tableau1[[#This Row],[Quantité]]*Tableau1[[#This Row],[Coût unitaire (Hors taxes)]]</f>
        <v>54986</v>
      </c>
      <c r="J50" s="16">
        <v>15</v>
      </c>
      <c r="K50" s="16"/>
      <c r="L50" s="16"/>
    </row>
    <row r="51" spans="1:12">
      <c r="A51" s="16">
        <v>5356</v>
      </c>
      <c r="B51" s="16" t="s">
        <v>18</v>
      </c>
      <c r="C51" s="16">
        <v>2</v>
      </c>
      <c r="D51" s="16" t="s">
        <v>32</v>
      </c>
      <c r="E51" s="11" t="s">
        <v>47</v>
      </c>
      <c r="F51" s="11" t="s">
        <v>48</v>
      </c>
      <c r="G51" s="16">
        <v>3</v>
      </c>
      <c r="H51" s="14">
        <v>6000</v>
      </c>
      <c r="I51" s="14">
        <f>Tableau1[[#This Row],[Quantité]]*Tableau1[[#This Row],[Coût unitaire (Hors taxes)]]</f>
        <v>18000</v>
      </c>
      <c r="J51" s="16">
        <v>15</v>
      </c>
      <c r="K51" s="16"/>
      <c r="L51" s="16"/>
    </row>
    <row r="52" spans="1:12">
      <c r="A52" s="16">
        <v>5356</v>
      </c>
      <c r="B52" s="16" t="s">
        <v>18</v>
      </c>
      <c r="C52" s="16">
        <v>2</v>
      </c>
      <c r="D52" s="16" t="s">
        <v>32</v>
      </c>
      <c r="E52" s="11" t="s">
        <v>746</v>
      </c>
      <c r="F52" s="11" t="s">
        <v>747</v>
      </c>
      <c r="G52" s="16">
        <v>4</v>
      </c>
      <c r="H52" s="14">
        <v>96</v>
      </c>
      <c r="I52" s="14">
        <f>Tableau1[[#This Row],[Quantité]]*Tableau1[[#This Row],[Coût unitaire (Hors taxes)]]</f>
        <v>384</v>
      </c>
      <c r="J52" s="16">
        <v>10</v>
      </c>
      <c r="K52" s="16"/>
      <c r="L52" s="16"/>
    </row>
    <row r="53" spans="1:12">
      <c r="A53" s="16">
        <v>5356</v>
      </c>
      <c r="B53" s="16" t="s">
        <v>18</v>
      </c>
      <c r="C53" s="16">
        <v>2</v>
      </c>
      <c r="D53" s="16" t="s">
        <v>32</v>
      </c>
      <c r="E53" s="11" t="s">
        <v>50</v>
      </c>
      <c r="F53" s="11" t="s">
        <v>52</v>
      </c>
      <c r="G53" s="16">
        <v>2</v>
      </c>
      <c r="H53" s="14">
        <v>781.56</v>
      </c>
      <c r="I53" s="14">
        <f>Tableau1[[#This Row],[Quantité]]*Tableau1[[#This Row],[Coût unitaire (Hors taxes)]]</f>
        <v>1563.12</v>
      </c>
      <c r="J53" s="16">
        <v>15</v>
      </c>
      <c r="K53" s="16"/>
      <c r="L53" s="16"/>
    </row>
    <row r="54" spans="1:12" ht="42.75">
      <c r="A54" s="16">
        <v>5356</v>
      </c>
      <c r="B54" s="16" t="s">
        <v>18</v>
      </c>
      <c r="C54" s="16">
        <v>2</v>
      </c>
      <c r="D54" s="16" t="s">
        <v>32</v>
      </c>
      <c r="E54" s="11" t="s">
        <v>50</v>
      </c>
      <c r="F54" s="11" t="s">
        <v>51</v>
      </c>
      <c r="G54" s="16">
        <v>1</v>
      </c>
      <c r="H54" s="14">
        <v>2386.06</v>
      </c>
      <c r="I54" s="14">
        <f>Tableau1[[#This Row],[Quantité]]*Tableau1[[#This Row],[Coût unitaire (Hors taxes)]]</f>
        <v>2386.06</v>
      </c>
      <c r="J54" s="16">
        <v>15</v>
      </c>
      <c r="K54" s="16"/>
      <c r="L54" s="16"/>
    </row>
    <row r="55" spans="1:12" ht="28.5">
      <c r="A55" s="16">
        <v>5356</v>
      </c>
      <c r="B55" s="16" t="s">
        <v>18</v>
      </c>
      <c r="C55" s="16">
        <v>2</v>
      </c>
      <c r="D55" s="16" t="s">
        <v>32</v>
      </c>
      <c r="E55" s="11" t="s">
        <v>50</v>
      </c>
      <c r="F55" s="11" t="s">
        <v>748</v>
      </c>
      <c r="G55" s="16">
        <v>1</v>
      </c>
      <c r="H55" s="14">
        <v>1978.24</v>
      </c>
      <c r="I55" s="14">
        <f>Tableau1[[#This Row],[Quantité]]*Tableau1[[#This Row],[Coût unitaire (Hors taxes)]]</f>
        <v>1978.24</v>
      </c>
      <c r="J55" s="16">
        <v>15</v>
      </c>
      <c r="K55" s="16"/>
      <c r="L55" s="16"/>
    </row>
    <row r="56" spans="1:12" ht="28.5">
      <c r="A56" s="16">
        <v>5356</v>
      </c>
      <c r="B56" s="16" t="s">
        <v>18</v>
      </c>
      <c r="C56" s="16">
        <v>2</v>
      </c>
      <c r="D56" s="16" t="s">
        <v>32</v>
      </c>
      <c r="E56" s="11" t="s">
        <v>50</v>
      </c>
      <c r="F56" s="11" t="s">
        <v>749</v>
      </c>
      <c r="G56" s="16">
        <v>2</v>
      </c>
      <c r="H56" s="14">
        <v>598</v>
      </c>
      <c r="I56" s="14">
        <f>Tableau1[[#This Row],[Quantité]]*Tableau1[[#This Row],[Coût unitaire (Hors taxes)]]</f>
        <v>1196</v>
      </c>
      <c r="J56" s="16">
        <v>15</v>
      </c>
      <c r="K56" s="16"/>
      <c r="L56" s="16"/>
    </row>
    <row r="57" spans="1:12" ht="28.5">
      <c r="A57" s="16">
        <v>5356</v>
      </c>
      <c r="B57" s="16" t="s">
        <v>18</v>
      </c>
      <c r="C57" s="16">
        <v>2</v>
      </c>
      <c r="D57" s="16" t="s">
        <v>32</v>
      </c>
      <c r="E57" s="11" t="s">
        <v>50</v>
      </c>
      <c r="F57" s="11" t="s">
        <v>750</v>
      </c>
      <c r="G57" s="16">
        <v>2</v>
      </c>
      <c r="H57" s="14">
        <v>269.62</v>
      </c>
      <c r="I57" s="14">
        <f>Tableau1[[#This Row],[Quantité]]*Tableau1[[#This Row],[Coût unitaire (Hors taxes)]]</f>
        <v>539.24</v>
      </c>
      <c r="J57" s="16">
        <v>15</v>
      </c>
      <c r="K57" s="16"/>
      <c r="L57" s="16"/>
    </row>
    <row r="58" spans="1:12" ht="106.5" customHeight="1">
      <c r="A58" s="16">
        <v>5356</v>
      </c>
      <c r="B58" s="16" t="s">
        <v>18</v>
      </c>
      <c r="C58" s="16">
        <v>2</v>
      </c>
      <c r="D58" s="16" t="s">
        <v>32</v>
      </c>
      <c r="E58" s="11" t="s">
        <v>50</v>
      </c>
      <c r="F58" s="11" t="s">
        <v>751</v>
      </c>
      <c r="G58" s="16">
        <v>1</v>
      </c>
      <c r="H58" s="14">
        <v>200000</v>
      </c>
      <c r="I58" s="14">
        <f>Tableau1[[#This Row],[Quantité]]*Tableau1[[#This Row],[Coût unitaire (Hors taxes)]]</f>
        <v>200000</v>
      </c>
      <c r="J58" s="16">
        <v>40</v>
      </c>
      <c r="K58" s="16"/>
      <c r="L58" s="16"/>
    </row>
    <row r="59" spans="1:12">
      <c r="A59" s="16">
        <v>5356</v>
      </c>
      <c r="B59" s="16" t="s">
        <v>18</v>
      </c>
      <c r="C59" s="16">
        <v>2</v>
      </c>
      <c r="D59" s="16" t="s">
        <v>32</v>
      </c>
      <c r="E59" s="11" t="s">
        <v>752</v>
      </c>
      <c r="F59" s="11" t="s">
        <v>753</v>
      </c>
      <c r="G59" s="16">
        <v>8</v>
      </c>
      <c r="H59" s="14">
        <v>21.77</v>
      </c>
      <c r="I59" s="14">
        <f>Tableau1[[#This Row],[Quantité]]*Tableau1[[#This Row],[Coût unitaire (Hors taxes)]]</f>
        <v>174.16</v>
      </c>
      <c r="J59" s="16">
        <v>10</v>
      </c>
      <c r="K59" s="16"/>
      <c r="L59" s="16"/>
    </row>
    <row r="60" spans="1:12">
      <c r="A60" s="16">
        <v>5356</v>
      </c>
      <c r="B60" s="16" t="s">
        <v>18</v>
      </c>
      <c r="C60" s="16">
        <v>2</v>
      </c>
      <c r="D60" s="16" t="s">
        <v>32</v>
      </c>
      <c r="E60" s="11" t="s">
        <v>752</v>
      </c>
      <c r="F60" s="11" t="s">
        <v>754</v>
      </c>
      <c r="G60" s="16">
        <v>1</v>
      </c>
      <c r="H60" s="14">
        <v>361.84</v>
      </c>
      <c r="I60" s="14">
        <f>Tableau1[[#This Row],[Quantité]]*Tableau1[[#This Row],[Coût unitaire (Hors taxes)]]</f>
        <v>361.84</v>
      </c>
      <c r="J60" s="16">
        <v>10</v>
      </c>
      <c r="K60" s="16"/>
      <c r="L60" s="16"/>
    </row>
    <row r="61" spans="1:12">
      <c r="A61" s="16">
        <v>5356</v>
      </c>
      <c r="B61" s="16" t="s">
        <v>18</v>
      </c>
      <c r="C61" s="16">
        <v>2</v>
      </c>
      <c r="D61" s="16" t="s">
        <v>32</v>
      </c>
      <c r="E61" s="11" t="s">
        <v>53</v>
      </c>
      <c r="F61" s="11" t="s">
        <v>755</v>
      </c>
      <c r="G61" s="16">
        <v>4</v>
      </c>
      <c r="H61" s="14">
        <v>20.04</v>
      </c>
      <c r="I61" s="14">
        <f>Tableau1[[#This Row],[Quantité]]*Tableau1[[#This Row],[Coût unitaire (Hors taxes)]]</f>
        <v>80.16</v>
      </c>
      <c r="J61" s="16">
        <v>5</v>
      </c>
      <c r="K61" s="16"/>
      <c r="L61" s="16"/>
    </row>
    <row r="62" spans="1:12">
      <c r="A62" s="16">
        <v>5356</v>
      </c>
      <c r="B62" s="16" t="s">
        <v>18</v>
      </c>
      <c r="C62" s="16">
        <v>2</v>
      </c>
      <c r="D62" s="16" t="s">
        <v>32</v>
      </c>
      <c r="E62" s="11" t="s">
        <v>53</v>
      </c>
      <c r="F62" s="11" t="s">
        <v>54</v>
      </c>
      <c r="G62" s="16">
        <v>3</v>
      </c>
      <c r="H62" s="14">
        <v>8.3000000000000007</v>
      </c>
      <c r="I62" s="14">
        <f>Tableau1[[#This Row],[Quantité]]*Tableau1[[#This Row],[Coût unitaire (Hors taxes)]]</f>
        <v>24.900000000000002</v>
      </c>
      <c r="J62" s="16">
        <v>10</v>
      </c>
      <c r="K62" s="16"/>
      <c r="L62" s="16"/>
    </row>
    <row r="63" spans="1:12">
      <c r="A63" s="16">
        <v>5356</v>
      </c>
      <c r="B63" s="16" t="s">
        <v>18</v>
      </c>
      <c r="C63" s="16">
        <v>2</v>
      </c>
      <c r="D63" s="16" t="s">
        <v>32</v>
      </c>
      <c r="E63" s="11" t="s">
        <v>756</v>
      </c>
      <c r="F63" s="11" t="s">
        <v>757</v>
      </c>
      <c r="G63" s="16">
        <v>20</v>
      </c>
      <c r="H63" s="14">
        <v>29.14</v>
      </c>
      <c r="I63" s="14">
        <f>Tableau1[[#This Row],[Quantité]]*Tableau1[[#This Row],[Coût unitaire (Hors taxes)]]</f>
        <v>582.79999999999995</v>
      </c>
      <c r="J63" s="16">
        <v>25</v>
      </c>
      <c r="K63" s="16"/>
      <c r="L63" s="16"/>
    </row>
    <row r="64" spans="1:12">
      <c r="A64" s="16">
        <v>5356</v>
      </c>
      <c r="B64" s="16" t="s">
        <v>18</v>
      </c>
      <c r="C64" s="16">
        <v>1</v>
      </c>
      <c r="D64" s="16" t="s">
        <v>19</v>
      </c>
      <c r="E64" s="11" t="s">
        <v>25</v>
      </c>
      <c r="F64" s="11" t="s">
        <v>26</v>
      </c>
      <c r="G64" s="16">
        <v>1</v>
      </c>
      <c r="H64" s="14">
        <v>446</v>
      </c>
      <c r="I64" s="14">
        <f>Tableau1[[#This Row],[Quantité]]*Tableau1[[#This Row],[Coût unitaire (Hors taxes)]]</f>
        <v>446</v>
      </c>
      <c r="J64" s="16">
        <v>25</v>
      </c>
      <c r="K64" s="16"/>
      <c r="L64" s="16"/>
    </row>
    <row r="65" spans="1:12">
      <c r="A65" s="16">
        <v>5356</v>
      </c>
      <c r="B65" s="16" t="s">
        <v>18</v>
      </c>
      <c r="C65" s="16">
        <v>2</v>
      </c>
      <c r="D65" s="16" t="s">
        <v>32</v>
      </c>
      <c r="E65" s="11" t="s">
        <v>758</v>
      </c>
      <c r="F65" s="11" t="s">
        <v>759</v>
      </c>
      <c r="G65" s="16">
        <v>6</v>
      </c>
      <c r="H65" s="14">
        <v>23.82</v>
      </c>
      <c r="I65" s="14">
        <f>Tableau1[[#This Row],[Quantité]]*Tableau1[[#This Row],[Coût unitaire (Hors taxes)]]</f>
        <v>142.92000000000002</v>
      </c>
      <c r="J65" s="16">
        <v>10</v>
      </c>
      <c r="K65" s="16"/>
      <c r="L65" s="16"/>
    </row>
    <row r="66" spans="1:12" ht="28.5">
      <c r="A66" s="16">
        <v>5356</v>
      </c>
      <c r="B66" s="16" t="s">
        <v>18</v>
      </c>
      <c r="C66" s="16">
        <v>2</v>
      </c>
      <c r="D66" s="16" t="s">
        <v>32</v>
      </c>
      <c r="E66" s="11" t="s">
        <v>56</v>
      </c>
      <c r="F66" s="11" t="s">
        <v>760</v>
      </c>
      <c r="G66" s="16">
        <v>2</v>
      </c>
      <c r="H66" s="14">
        <v>68.14</v>
      </c>
      <c r="I66" s="14">
        <f>Tableau1[[#This Row],[Quantité]]*Tableau1[[#This Row],[Coût unitaire (Hors taxes)]]</f>
        <v>136.28</v>
      </c>
      <c r="J66" s="16">
        <v>10</v>
      </c>
      <c r="K66" s="16"/>
      <c r="L66" s="16"/>
    </row>
    <row r="67" spans="1:12">
      <c r="A67" s="16">
        <v>5356</v>
      </c>
      <c r="B67" s="16" t="s">
        <v>18</v>
      </c>
      <c r="C67" s="16">
        <v>2</v>
      </c>
      <c r="D67" s="16" t="s">
        <v>32</v>
      </c>
      <c r="E67" s="11" t="s">
        <v>56</v>
      </c>
      <c r="F67" s="11" t="s">
        <v>761</v>
      </c>
      <c r="G67" s="16">
        <v>9</v>
      </c>
      <c r="H67" s="14">
        <v>60.41</v>
      </c>
      <c r="I67" s="14">
        <f>Tableau1[[#This Row],[Quantité]]*Tableau1[[#This Row],[Coût unitaire (Hors taxes)]]</f>
        <v>543.68999999999994</v>
      </c>
      <c r="J67" s="16">
        <v>10</v>
      </c>
      <c r="K67" s="16"/>
      <c r="L67" s="16"/>
    </row>
    <row r="68" spans="1:12">
      <c r="A68" s="16">
        <v>5356</v>
      </c>
      <c r="B68" s="16" t="s">
        <v>18</v>
      </c>
      <c r="C68" s="16">
        <v>2</v>
      </c>
      <c r="D68" s="16" t="s">
        <v>32</v>
      </c>
      <c r="E68" s="11" t="s">
        <v>56</v>
      </c>
      <c r="F68" s="11" t="s">
        <v>762</v>
      </c>
      <c r="G68" s="16">
        <v>9</v>
      </c>
      <c r="H68" s="14">
        <v>75.94</v>
      </c>
      <c r="I68" s="14">
        <f>Tableau1[[#This Row],[Quantité]]*Tableau1[[#This Row],[Coût unitaire (Hors taxes)]]</f>
        <v>683.46</v>
      </c>
      <c r="J68" s="16">
        <v>10</v>
      </c>
      <c r="K68" s="16"/>
      <c r="L68" s="16"/>
    </row>
    <row r="69" spans="1:12">
      <c r="A69" s="16">
        <v>5356</v>
      </c>
      <c r="B69" s="16" t="s">
        <v>18</v>
      </c>
      <c r="C69" s="16">
        <v>2</v>
      </c>
      <c r="D69" s="16" t="s">
        <v>32</v>
      </c>
      <c r="E69" s="11" t="s">
        <v>56</v>
      </c>
      <c r="F69" s="11" t="s">
        <v>763</v>
      </c>
      <c r="G69" s="16">
        <v>2</v>
      </c>
      <c r="H69" s="14">
        <v>56.41</v>
      </c>
      <c r="I69" s="14">
        <f>Tableau1[[#This Row],[Quantité]]*Tableau1[[#This Row],[Coût unitaire (Hors taxes)]]</f>
        <v>112.82</v>
      </c>
      <c r="J69" s="16">
        <v>10</v>
      </c>
      <c r="K69" s="16"/>
      <c r="L69" s="16"/>
    </row>
    <row r="70" spans="1:12" ht="28.5">
      <c r="A70" s="16">
        <v>5356</v>
      </c>
      <c r="B70" s="16" t="s">
        <v>18</v>
      </c>
      <c r="C70" s="16">
        <v>2</v>
      </c>
      <c r="D70" s="16" t="s">
        <v>32</v>
      </c>
      <c r="E70" s="11" t="s">
        <v>56</v>
      </c>
      <c r="F70" s="11" t="s">
        <v>764</v>
      </c>
      <c r="G70" s="16">
        <v>1</v>
      </c>
      <c r="H70" s="14">
        <v>562.20000000000005</v>
      </c>
      <c r="I70" s="14">
        <f>Tableau1[[#This Row],[Quantité]]*Tableau1[[#This Row],[Coût unitaire (Hors taxes)]]</f>
        <v>562.20000000000005</v>
      </c>
      <c r="J70" s="16">
        <v>10</v>
      </c>
      <c r="K70" s="16"/>
      <c r="L70" s="16"/>
    </row>
    <row r="71" spans="1:12" ht="30.75" customHeight="1">
      <c r="A71" s="16">
        <v>5356</v>
      </c>
      <c r="B71" s="16" t="s">
        <v>18</v>
      </c>
      <c r="C71" s="16">
        <v>2</v>
      </c>
      <c r="D71" s="16" t="s">
        <v>32</v>
      </c>
      <c r="E71" s="11" t="s">
        <v>56</v>
      </c>
      <c r="F71" s="11" t="s">
        <v>57</v>
      </c>
      <c r="G71" s="16">
        <v>2</v>
      </c>
      <c r="H71" s="14">
        <v>28.2</v>
      </c>
      <c r="I71" s="14">
        <f>Tableau1[[#This Row],[Quantité]]*Tableau1[[#This Row],[Coût unitaire (Hors taxes)]]</f>
        <v>56.4</v>
      </c>
      <c r="J71" s="16">
        <v>5</v>
      </c>
      <c r="K71" s="16"/>
      <c r="L71" s="16"/>
    </row>
    <row r="72" spans="1:12" ht="28.5">
      <c r="A72" s="16">
        <v>5356</v>
      </c>
      <c r="B72" s="16" t="s">
        <v>18</v>
      </c>
      <c r="C72" s="16">
        <v>2</v>
      </c>
      <c r="D72" s="16" t="s">
        <v>32</v>
      </c>
      <c r="E72" s="11" t="s">
        <v>56</v>
      </c>
      <c r="F72" s="11" t="s">
        <v>765</v>
      </c>
      <c r="G72" s="16">
        <v>1</v>
      </c>
      <c r="H72" s="14">
        <v>3921.19</v>
      </c>
      <c r="I72" s="14">
        <f>Tableau1[[#This Row],[Quantité]]*Tableau1[[#This Row],[Coût unitaire (Hors taxes)]]</f>
        <v>3921.19</v>
      </c>
      <c r="J72" s="16">
        <v>10</v>
      </c>
      <c r="K72" s="16"/>
      <c r="L72" s="16"/>
    </row>
    <row r="73" spans="1:12" ht="28.5">
      <c r="A73" s="16">
        <v>5356</v>
      </c>
      <c r="B73" s="16" t="s">
        <v>18</v>
      </c>
      <c r="C73" s="16">
        <v>2</v>
      </c>
      <c r="D73" s="16" t="s">
        <v>32</v>
      </c>
      <c r="E73" s="11" t="s">
        <v>56</v>
      </c>
      <c r="F73" s="11" t="s">
        <v>766</v>
      </c>
      <c r="G73" s="16">
        <v>1</v>
      </c>
      <c r="H73" s="14">
        <v>1172</v>
      </c>
      <c r="I73" s="14">
        <f>Tableau1[[#This Row],[Quantité]]*Tableau1[[#This Row],[Coût unitaire (Hors taxes)]]</f>
        <v>1172</v>
      </c>
      <c r="J73" s="16">
        <v>10</v>
      </c>
      <c r="K73" s="16"/>
      <c r="L73" s="16"/>
    </row>
    <row r="74" spans="1:12" ht="29.25" customHeight="1">
      <c r="A74" s="16">
        <v>5356</v>
      </c>
      <c r="B74" s="16" t="s">
        <v>18</v>
      </c>
      <c r="C74" s="16">
        <v>2</v>
      </c>
      <c r="D74" s="16" t="s">
        <v>32</v>
      </c>
      <c r="E74" s="11" t="s">
        <v>56</v>
      </c>
      <c r="F74" s="11" t="s">
        <v>767</v>
      </c>
      <c r="G74" s="16">
        <v>2</v>
      </c>
      <c r="H74" s="14">
        <v>7331</v>
      </c>
      <c r="I74" s="14">
        <f>Tableau1[[#This Row],[Quantité]]*Tableau1[[#This Row],[Coût unitaire (Hors taxes)]]</f>
        <v>14662</v>
      </c>
      <c r="J74" s="16">
        <v>10</v>
      </c>
      <c r="K74" s="16"/>
      <c r="L74" s="16"/>
    </row>
    <row r="75" spans="1:12" ht="42.75">
      <c r="A75" s="16">
        <v>5356</v>
      </c>
      <c r="B75" s="16" t="s">
        <v>18</v>
      </c>
      <c r="C75" s="16">
        <v>2</v>
      </c>
      <c r="D75" s="16" t="s">
        <v>32</v>
      </c>
      <c r="E75" s="11" t="s">
        <v>56</v>
      </c>
      <c r="F75" s="11" t="s">
        <v>768</v>
      </c>
      <c r="G75" s="16">
        <v>1</v>
      </c>
      <c r="H75" s="14">
        <v>6868.62</v>
      </c>
      <c r="I75" s="14">
        <f>Tableau1[[#This Row],[Quantité]]*Tableau1[[#This Row],[Coût unitaire (Hors taxes)]]</f>
        <v>6868.62</v>
      </c>
      <c r="J75" s="16">
        <v>10</v>
      </c>
      <c r="K75" s="16"/>
      <c r="L75" s="16"/>
    </row>
    <row r="76" spans="1:12">
      <c r="A76" s="16">
        <v>5356</v>
      </c>
      <c r="B76" s="16" t="s">
        <v>18</v>
      </c>
      <c r="C76" s="16">
        <v>2</v>
      </c>
      <c r="D76" s="16" t="s">
        <v>32</v>
      </c>
      <c r="E76" s="11" t="s">
        <v>56</v>
      </c>
      <c r="F76" s="11" t="s">
        <v>769</v>
      </c>
      <c r="G76" s="16">
        <v>20</v>
      </c>
      <c r="H76" s="14">
        <v>27.73</v>
      </c>
      <c r="I76" s="14">
        <f>Tableau1[[#This Row],[Quantité]]*Tableau1[[#This Row],[Coût unitaire (Hors taxes)]]</f>
        <v>554.6</v>
      </c>
      <c r="J76" s="16">
        <v>10</v>
      </c>
      <c r="K76" s="16"/>
      <c r="L76" s="16"/>
    </row>
    <row r="77" spans="1:12" ht="28.5">
      <c r="A77" s="16">
        <v>5356</v>
      </c>
      <c r="B77" s="16" t="s">
        <v>18</v>
      </c>
      <c r="C77" s="16">
        <v>2</v>
      </c>
      <c r="D77" s="16" t="s">
        <v>32</v>
      </c>
      <c r="E77" s="11" t="s">
        <v>56</v>
      </c>
      <c r="F77" s="11" t="s">
        <v>58</v>
      </c>
      <c r="G77" s="16">
        <v>1</v>
      </c>
      <c r="H77" s="14">
        <v>3998.6</v>
      </c>
      <c r="I77" s="14">
        <f>Tableau1[[#This Row],[Quantité]]*Tableau1[[#This Row],[Coût unitaire (Hors taxes)]]</f>
        <v>3998.6</v>
      </c>
      <c r="J77" s="16">
        <v>10</v>
      </c>
      <c r="K77" s="16"/>
      <c r="L77" s="16"/>
    </row>
    <row r="78" spans="1:12" ht="42.75">
      <c r="A78" s="16">
        <v>5356</v>
      </c>
      <c r="B78" s="16" t="s">
        <v>18</v>
      </c>
      <c r="C78" s="16">
        <v>2</v>
      </c>
      <c r="D78" s="16" t="s">
        <v>32</v>
      </c>
      <c r="E78" s="11" t="s">
        <v>770</v>
      </c>
      <c r="F78" s="11" t="s">
        <v>771</v>
      </c>
      <c r="G78" s="16">
        <v>2</v>
      </c>
      <c r="H78" s="14">
        <v>62.4</v>
      </c>
      <c r="I78" s="14">
        <f>Tableau1[[#This Row],[Quantité]]*Tableau1[[#This Row],[Coût unitaire (Hors taxes)]]</f>
        <v>124.8</v>
      </c>
      <c r="J78" s="16">
        <v>15</v>
      </c>
      <c r="K78" s="16"/>
      <c r="L78" s="16"/>
    </row>
    <row r="79" spans="1:12" ht="28.5">
      <c r="A79" s="16">
        <v>5356</v>
      </c>
      <c r="B79" s="16" t="s">
        <v>18</v>
      </c>
      <c r="C79" s="16">
        <v>2</v>
      </c>
      <c r="D79" s="16" t="s">
        <v>32</v>
      </c>
      <c r="E79" s="11" t="s">
        <v>770</v>
      </c>
      <c r="F79" s="11" t="s">
        <v>772</v>
      </c>
      <c r="G79" s="16">
        <v>4</v>
      </c>
      <c r="H79" s="14">
        <v>1125</v>
      </c>
      <c r="I79" s="14">
        <f>Tableau1[[#This Row],[Quantité]]*Tableau1[[#This Row],[Coût unitaire (Hors taxes)]]</f>
        <v>4500</v>
      </c>
      <c r="J79" s="16">
        <v>20</v>
      </c>
      <c r="K79" s="16"/>
      <c r="L79" s="16"/>
    </row>
    <row r="80" spans="1:12">
      <c r="A80" s="16">
        <v>5356</v>
      </c>
      <c r="B80" s="16" t="s">
        <v>18</v>
      </c>
      <c r="C80" s="16">
        <v>2</v>
      </c>
      <c r="D80" s="16" t="s">
        <v>32</v>
      </c>
      <c r="E80" s="11" t="s">
        <v>60</v>
      </c>
      <c r="F80" s="11" t="s">
        <v>584</v>
      </c>
      <c r="G80" s="16">
        <v>4</v>
      </c>
      <c r="H80" s="14">
        <v>6.88</v>
      </c>
      <c r="I80" s="14">
        <f>Tableau1[[#This Row],[Quantité]]*Tableau1[[#This Row],[Coût unitaire (Hors taxes)]]</f>
        <v>27.52</v>
      </c>
      <c r="J80" s="16">
        <v>10</v>
      </c>
      <c r="K80" s="16"/>
      <c r="L80" s="16"/>
    </row>
    <row r="81" spans="1:12" ht="28.5">
      <c r="A81" s="16">
        <v>5356</v>
      </c>
      <c r="B81" s="16" t="s">
        <v>18</v>
      </c>
      <c r="C81" s="16">
        <v>2</v>
      </c>
      <c r="D81" s="16" t="s">
        <v>32</v>
      </c>
      <c r="E81" s="11" t="s">
        <v>60</v>
      </c>
      <c r="F81" s="11" t="s">
        <v>773</v>
      </c>
      <c r="G81" s="16">
        <v>40</v>
      </c>
      <c r="H81" s="14">
        <v>16</v>
      </c>
      <c r="I81" s="14">
        <f>Tableau1[[#This Row],[Quantité]]*Tableau1[[#This Row],[Coût unitaire (Hors taxes)]]</f>
        <v>640</v>
      </c>
      <c r="J81" s="16">
        <v>10</v>
      </c>
      <c r="K81" s="16"/>
      <c r="L81" s="16"/>
    </row>
    <row r="82" spans="1:12" ht="28.5">
      <c r="A82" s="16">
        <v>5356</v>
      </c>
      <c r="B82" s="16" t="s">
        <v>18</v>
      </c>
      <c r="C82" s="16">
        <v>2</v>
      </c>
      <c r="D82" s="16" t="s">
        <v>32</v>
      </c>
      <c r="E82" s="11" t="s">
        <v>60</v>
      </c>
      <c r="F82" s="11" t="s">
        <v>774</v>
      </c>
      <c r="G82" s="16">
        <v>12</v>
      </c>
      <c r="H82" s="14">
        <v>23.11</v>
      </c>
      <c r="I82" s="14">
        <f>Tableau1[[#This Row],[Quantité]]*Tableau1[[#This Row],[Coût unitaire (Hors taxes)]]</f>
        <v>277.32</v>
      </c>
      <c r="J82" s="16">
        <v>10</v>
      </c>
      <c r="K82" s="16"/>
      <c r="L82" s="16"/>
    </row>
    <row r="83" spans="1:12">
      <c r="A83" s="16">
        <v>5356</v>
      </c>
      <c r="B83" s="16" t="s">
        <v>18</v>
      </c>
      <c r="C83" s="16">
        <v>2</v>
      </c>
      <c r="D83" s="16" t="s">
        <v>32</v>
      </c>
      <c r="E83" s="11" t="s">
        <v>61</v>
      </c>
      <c r="F83" s="11" t="s">
        <v>62</v>
      </c>
      <c r="G83" s="16">
        <v>20</v>
      </c>
      <c r="H83" s="14">
        <v>8</v>
      </c>
      <c r="I83" s="14">
        <f>Tableau1[[#This Row],[Quantité]]*Tableau1[[#This Row],[Coût unitaire (Hors taxes)]]</f>
        <v>160</v>
      </c>
      <c r="J83" s="16">
        <v>5</v>
      </c>
      <c r="K83" s="16"/>
      <c r="L83" s="16"/>
    </row>
    <row r="84" spans="1:12">
      <c r="A84" s="16">
        <v>5356</v>
      </c>
      <c r="B84" s="16" t="s">
        <v>18</v>
      </c>
      <c r="C84" s="16">
        <v>2</v>
      </c>
      <c r="D84" s="16" t="s">
        <v>32</v>
      </c>
      <c r="E84" s="11" t="s">
        <v>61</v>
      </c>
      <c r="F84" s="11" t="s">
        <v>63</v>
      </c>
      <c r="G84" s="16">
        <v>20</v>
      </c>
      <c r="H84" s="14">
        <v>20</v>
      </c>
      <c r="I84" s="14">
        <f>Tableau1[[#This Row],[Quantité]]*Tableau1[[#This Row],[Coût unitaire (Hors taxes)]]</f>
        <v>400</v>
      </c>
      <c r="J84" s="16">
        <v>5</v>
      </c>
      <c r="K84" s="16"/>
      <c r="L84" s="16"/>
    </row>
    <row r="85" spans="1:12" ht="28.5">
      <c r="A85" s="16">
        <v>5356</v>
      </c>
      <c r="B85" s="16" t="s">
        <v>18</v>
      </c>
      <c r="C85" s="16">
        <v>2</v>
      </c>
      <c r="D85" s="16" t="s">
        <v>32</v>
      </c>
      <c r="E85" s="11" t="s">
        <v>297</v>
      </c>
      <c r="F85" s="11" t="s">
        <v>775</v>
      </c>
      <c r="G85" s="16">
        <v>32</v>
      </c>
      <c r="H85" s="14">
        <v>6.25</v>
      </c>
      <c r="I85" s="14">
        <f>Tableau1[[#This Row],[Quantité]]*Tableau1[[#This Row],[Coût unitaire (Hors taxes)]]</f>
        <v>200</v>
      </c>
      <c r="J85" s="16">
        <v>10</v>
      </c>
      <c r="K85" s="16"/>
      <c r="L85" s="16"/>
    </row>
    <row r="86" spans="1:12" ht="28.5">
      <c r="A86" s="16">
        <v>5356</v>
      </c>
      <c r="B86" s="16" t="s">
        <v>18</v>
      </c>
      <c r="C86" s="16">
        <v>2</v>
      </c>
      <c r="D86" s="16" t="s">
        <v>32</v>
      </c>
      <c r="E86" s="11" t="s">
        <v>64</v>
      </c>
      <c r="F86" s="11" t="s">
        <v>585</v>
      </c>
      <c r="G86" s="16">
        <v>3</v>
      </c>
      <c r="H86" s="14">
        <v>19.04</v>
      </c>
      <c r="I86" s="14">
        <f>Tableau1[[#This Row],[Quantité]]*Tableau1[[#This Row],[Coût unitaire (Hors taxes)]]</f>
        <v>57.12</v>
      </c>
      <c r="J86" s="16">
        <v>5</v>
      </c>
      <c r="K86" s="16"/>
      <c r="L86" s="16"/>
    </row>
    <row r="87" spans="1:12" ht="28.5">
      <c r="A87" s="16">
        <v>5356</v>
      </c>
      <c r="B87" s="16" t="s">
        <v>18</v>
      </c>
      <c r="C87" s="16">
        <v>2</v>
      </c>
      <c r="D87" s="16" t="s">
        <v>32</v>
      </c>
      <c r="E87" s="11" t="s">
        <v>65</v>
      </c>
      <c r="F87" s="11" t="s">
        <v>586</v>
      </c>
      <c r="G87" s="16">
        <v>1</v>
      </c>
      <c r="H87" s="14">
        <v>7168</v>
      </c>
      <c r="I87" s="14">
        <f>Tableau1[[#This Row],[Quantité]]*Tableau1[[#This Row],[Coût unitaire (Hors taxes)]]</f>
        <v>7168</v>
      </c>
      <c r="J87" s="16">
        <v>10</v>
      </c>
      <c r="K87" s="16"/>
      <c r="L87" s="16"/>
    </row>
    <row r="88" spans="1:12">
      <c r="A88" s="16">
        <v>5356</v>
      </c>
      <c r="B88" s="16" t="s">
        <v>18</v>
      </c>
      <c r="C88" s="16">
        <v>2</v>
      </c>
      <c r="D88" s="16" t="s">
        <v>32</v>
      </c>
      <c r="E88" s="11" t="s">
        <v>66</v>
      </c>
      <c r="F88" s="11" t="s">
        <v>67</v>
      </c>
      <c r="G88" s="16">
        <v>5</v>
      </c>
      <c r="H88" s="14">
        <v>19</v>
      </c>
      <c r="I88" s="14">
        <f>Tableau1[[#This Row],[Quantité]]*Tableau1[[#This Row],[Coût unitaire (Hors taxes)]]</f>
        <v>95</v>
      </c>
      <c r="J88" s="16">
        <v>5</v>
      </c>
      <c r="K88" s="16"/>
      <c r="L88" s="16"/>
    </row>
    <row r="89" spans="1:12">
      <c r="A89" s="16">
        <v>5356</v>
      </c>
      <c r="B89" s="16" t="s">
        <v>18</v>
      </c>
      <c r="C89" s="16">
        <v>2</v>
      </c>
      <c r="D89" s="16" t="s">
        <v>32</v>
      </c>
      <c r="E89" s="11" t="s">
        <v>68</v>
      </c>
      <c r="F89" s="11" t="s">
        <v>69</v>
      </c>
      <c r="G89" s="16">
        <v>12</v>
      </c>
      <c r="H89" s="14">
        <v>7.51</v>
      </c>
      <c r="I89" s="14">
        <f>Tableau1[[#This Row],[Quantité]]*Tableau1[[#This Row],[Coût unitaire (Hors taxes)]]</f>
        <v>90.12</v>
      </c>
      <c r="J89" s="16">
        <v>10</v>
      </c>
      <c r="K89" s="16"/>
      <c r="L89" s="16"/>
    </row>
    <row r="90" spans="1:12">
      <c r="A90" s="16">
        <v>5356</v>
      </c>
      <c r="B90" s="16" t="s">
        <v>18</v>
      </c>
      <c r="C90" s="16">
        <v>2</v>
      </c>
      <c r="D90" s="16" t="s">
        <v>32</v>
      </c>
      <c r="E90" s="11" t="s">
        <v>68</v>
      </c>
      <c r="F90" s="11" t="s">
        <v>587</v>
      </c>
      <c r="G90" s="16">
        <v>50</v>
      </c>
      <c r="H90" s="14">
        <v>1.58</v>
      </c>
      <c r="I90" s="14">
        <f>Tableau1[[#This Row],[Quantité]]*Tableau1[[#This Row],[Coût unitaire (Hors taxes)]]</f>
        <v>79</v>
      </c>
      <c r="J90" s="16">
        <v>10</v>
      </c>
      <c r="K90" s="16"/>
      <c r="L90" s="16"/>
    </row>
    <row r="91" spans="1:12">
      <c r="A91" s="16">
        <v>5356</v>
      </c>
      <c r="B91" s="16" t="s">
        <v>18</v>
      </c>
      <c r="C91" s="16">
        <v>2</v>
      </c>
      <c r="D91" s="16" t="s">
        <v>32</v>
      </c>
      <c r="E91" s="11" t="s">
        <v>68</v>
      </c>
      <c r="F91" s="11" t="s">
        <v>588</v>
      </c>
      <c r="G91" s="16">
        <v>9</v>
      </c>
      <c r="H91" s="14">
        <v>0.68</v>
      </c>
      <c r="I91" s="14">
        <f>Tableau1[[#This Row],[Quantité]]*Tableau1[[#This Row],[Coût unitaire (Hors taxes)]]</f>
        <v>6.12</v>
      </c>
      <c r="J91" s="16">
        <v>10</v>
      </c>
      <c r="K91" s="16"/>
      <c r="L91" s="16"/>
    </row>
    <row r="92" spans="1:12" ht="42.75">
      <c r="A92" s="16">
        <v>5356</v>
      </c>
      <c r="B92" s="16" t="s">
        <v>18</v>
      </c>
      <c r="C92" s="16">
        <v>2</v>
      </c>
      <c r="D92" s="16" t="s">
        <v>32</v>
      </c>
      <c r="E92" s="11" t="s">
        <v>776</v>
      </c>
      <c r="F92" s="11" t="s">
        <v>777</v>
      </c>
      <c r="G92" s="16">
        <v>1</v>
      </c>
      <c r="H92" s="14">
        <v>5896</v>
      </c>
      <c r="I92" s="14">
        <f>Tableau1[[#This Row],[Quantité]]*Tableau1[[#This Row],[Coût unitaire (Hors taxes)]]</f>
        <v>5896</v>
      </c>
      <c r="J92" s="16">
        <v>20</v>
      </c>
      <c r="K92" s="16"/>
      <c r="L92" s="16"/>
    </row>
    <row r="93" spans="1:12">
      <c r="A93" s="16">
        <v>5356</v>
      </c>
      <c r="B93" s="16" t="s">
        <v>18</v>
      </c>
      <c r="C93" s="16">
        <v>2</v>
      </c>
      <c r="D93" s="16" t="s">
        <v>32</v>
      </c>
      <c r="E93" s="11" t="s">
        <v>71</v>
      </c>
      <c r="F93" s="11" t="s">
        <v>72</v>
      </c>
      <c r="G93" s="16">
        <v>2</v>
      </c>
      <c r="H93" s="14">
        <v>308</v>
      </c>
      <c r="I93" s="14">
        <f>Tableau1[[#This Row],[Quantité]]*Tableau1[[#This Row],[Coût unitaire (Hors taxes)]]</f>
        <v>616</v>
      </c>
      <c r="J93" s="16">
        <v>10</v>
      </c>
      <c r="K93" s="16"/>
      <c r="L93" s="16"/>
    </row>
    <row r="94" spans="1:12">
      <c r="A94" s="16">
        <v>5356</v>
      </c>
      <c r="B94" s="16" t="s">
        <v>18</v>
      </c>
      <c r="C94" s="16">
        <v>2</v>
      </c>
      <c r="D94" s="16" t="s">
        <v>32</v>
      </c>
      <c r="E94" s="11" t="s">
        <v>73</v>
      </c>
      <c r="F94" s="11" t="s">
        <v>75</v>
      </c>
      <c r="G94" s="16">
        <v>1</v>
      </c>
      <c r="H94" s="14">
        <v>206.76</v>
      </c>
      <c r="I94" s="14">
        <f>Tableau1[[#This Row],[Quantité]]*Tableau1[[#This Row],[Coût unitaire (Hors taxes)]]</f>
        <v>206.76</v>
      </c>
      <c r="J94" s="16">
        <v>10</v>
      </c>
      <c r="K94" s="16"/>
      <c r="L94" s="16"/>
    </row>
    <row r="95" spans="1:12">
      <c r="A95" s="16">
        <v>5356</v>
      </c>
      <c r="B95" s="16" t="s">
        <v>18</v>
      </c>
      <c r="C95" s="16">
        <v>2</v>
      </c>
      <c r="D95" s="16" t="s">
        <v>32</v>
      </c>
      <c r="E95" s="11" t="s">
        <v>73</v>
      </c>
      <c r="F95" s="11" t="s">
        <v>74</v>
      </c>
      <c r="G95" s="16">
        <v>2</v>
      </c>
      <c r="H95" s="14">
        <v>335.12</v>
      </c>
      <c r="I95" s="14">
        <f>Tableau1[[#This Row],[Quantité]]*Tableau1[[#This Row],[Coût unitaire (Hors taxes)]]</f>
        <v>670.24</v>
      </c>
      <c r="J95" s="16">
        <v>10</v>
      </c>
      <c r="K95" s="16"/>
      <c r="L95" s="16"/>
    </row>
    <row r="96" spans="1:12">
      <c r="A96" s="16">
        <v>5356</v>
      </c>
      <c r="B96" s="16" t="s">
        <v>18</v>
      </c>
      <c r="C96" s="16">
        <v>2</v>
      </c>
      <c r="D96" s="16" t="s">
        <v>32</v>
      </c>
      <c r="E96" s="11" t="s">
        <v>76</v>
      </c>
      <c r="F96" s="11" t="s">
        <v>78</v>
      </c>
      <c r="G96" s="16">
        <v>1</v>
      </c>
      <c r="H96" s="14">
        <v>145.26</v>
      </c>
      <c r="I96" s="14">
        <f>Tableau1[[#This Row],[Quantité]]*Tableau1[[#This Row],[Coût unitaire (Hors taxes)]]</f>
        <v>145.26</v>
      </c>
      <c r="J96" s="16">
        <v>5</v>
      </c>
      <c r="K96" s="16"/>
      <c r="L96" s="16"/>
    </row>
    <row r="97" spans="1:12">
      <c r="A97" s="16">
        <v>5356</v>
      </c>
      <c r="B97" s="16" t="s">
        <v>18</v>
      </c>
      <c r="C97" s="16">
        <v>2</v>
      </c>
      <c r="D97" s="16" t="s">
        <v>32</v>
      </c>
      <c r="E97" s="11" t="s">
        <v>76</v>
      </c>
      <c r="F97" s="11" t="s">
        <v>77</v>
      </c>
      <c r="G97" s="16">
        <v>1</v>
      </c>
      <c r="H97" s="14">
        <v>268.89999999999998</v>
      </c>
      <c r="I97" s="14">
        <f>Tableau1[[#This Row],[Quantité]]*Tableau1[[#This Row],[Coût unitaire (Hors taxes)]]</f>
        <v>268.89999999999998</v>
      </c>
      <c r="J97" s="16">
        <v>5</v>
      </c>
      <c r="K97" s="16"/>
      <c r="L97" s="16"/>
    </row>
    <row r="98" spans="1:12">
      <c r="A98" s="16">
        <v>5356</v>
      </c>
      <c r="B98" s="16" t="s">
        <v>18</v>
      </c>
      <c r="C98" s="16">
        <v>2</v>
      </c>
      <c r="D98" s="16" t="s">
        <v>32</v>
      </c>
      <c r="E98" s="11" t="s">
        <v>79</v>
      </c>
      <c r="F98" s="11" t="s">
        <v>80</v>
      </c>
      <c r="G98" s="16">
        <v>2</v>
      </c>
      <c r="H98" s="14">
        <v>3377.45</v>
      </c>
      <c r="I98" s="14">
        <f>Tableau1[[#This Row],[Quantité]]*Tableau1[[#This Row],[Coût unitaire (Hors taxes)]]</f>
        <v>6754.9</v>
      </c>
      <c r="J98" s="16">
        <v>10</v>
      </c>
      <c r="K98" s="16"/>
      <c r="L98" s="16"/>
    </row>
    <row r="99" spans="1:12" ht="57">
      <c r="A99" s="16">
        <v>5356</v>
      </c>
      <c r="B99" s="16" t="s">
        <v>18</v>
      </c>
      <c r="C99" s="16">
        <v>2</v>
      </c>
      <c r="D99" s="16" t="s">
        <v>32</v>
      </c>
      <c r="E99" s="11" t="s">
        <v>778</v>
      </c>
      <c r="F99" s="11" t="s">
        <v>70</v>
      </c>
      <c r="G99" s="16">
        <v>1</v>
      </c>
      <c r="H99" s="14">
        <v>1214.56</v>
      </c>
      <c r="I99" s="14">
        <f>Tableau1[[#This Row],[Quantité]]*Tableau1[[#This Row],[Coût unitaire (Hors taxes)]]</f>
        <v>1214.56</v>
      </c>
      <c r="J99" s="16">
        <v>10</v>
      </c>
      <c r="K99" s="16"/>
      <c r="L99" s="16"/>
    </row>
    <row r="100" spans="1:12" ht="28.5">
      <c r="A100" s="16">
        <v>5356</v>
      </c>
      <c r="B100" s="16" t="s">
        <v>18</v>
      </c>
      <c r="C100" s="16">
        <v>2</v>
      </c>
      <c r="D100" s="16" t="s">
        <v>32</v>
      </c>
      <c r="E100" s="11" t="s">
        <v>779</v>
      </c>
      <c r="F100" s="11" t="s">
        <v>780</v>
      </c>
      <c r="G100" s="16">
        <v>5</v>
      </c>
      <c r="H100" s="14">
        <v>145</v>
      </c>
      <c r="I100" s="14">
        <f>Tableau1[[#This Row],[Quantité]]*Tableau1[[#This Row],[Coût unitaire (Hors taxes)]]</f>
        <v>725</v>
      </c>
      <c r="J100" s="16">
        <v>10</v>
      </c>
      <c r="K100" s="16"/>
      <c r="L100" s="16"/>
    </row>
    <row r="101" spans="1:12">
      <c r="A101" s="16">
        <v>5356</v>
      </c>
      <c r="B101" s="16" t="s">
        <v>18</v>
      </c>
      <c r="C101" s="16">
        <v>2</v>
      </c>
      <c r="D101" s="16" t="s">
        <v>32</v>
      </c>
      <c r="E101" s="11" t="s">
        <v>781</v>
      </c>
      <c r="F101" s="11" t="s">
        <v>589</v>
      </c>
      <c r="G101" s="16">
        <v>64</v>
      </c>
      <c r="H101" s="14">
        <v>17.5</v>
      </c>
      <c r="I101" s="14">
        <f>Tableau1[[#This Row],[Quantité]]*Tableau1[[#This Row],[Coût unitaire (Hors taxes)]]</f>
        <v>1120</v>
      </c>
      <c r="J101" s="16">
        <v>10</v>
      </c>
      <c r="K101" s="16"/>
      <c r="L101" s="16"/>
    </row>
    <row r="102" spans="1:12" ht="28.5">
      <c r="A102" s="16">
        <v>5356</v>
      </c>
      <c r="B102" s="16" t="s">
        <v>18</v>
      </c>
      <c r="C102" s="16">
        <v>2</v>
      </c>
      <c r="D102" s="16" t="s">
        <v>32</v>
      </c>
      <c r="E102" s="11" t="s">
        <v>782</v>
      </c>
      <c r="F102" s="11" t="s">
        <v>783</v>
      </c>
      <c r="G102" s="16">
        <v>1</v>
      </c>
      <c r="H102" s="14">
        <v>0</v>
      </c>
      <c r="I102" s="14">
        <f>Tableau1[[#This Row],[Quantité]]*Tableau1[[#This Row],[Coût unitaire (Hors taxes)]]</f>
        <v>0</v>
      </c>
      <c r="J102" s="16">
        <v>30</v>
      </c>
      <c r="K102" s="16"/>
      <c r="L102" s="16"/>
    </row>
    <row r="103" spans="1:12" ht="28.5">
      <c r="A103" s="16">
        <v>5356</v>
      </c>
      <c r="B103" s="16" t="s">
        <v>18</v>
      </c>
      <c r="C103" s="16">
        <v>2</v>
      </c>
      <c r="D103" s="16" t="s">
        <v>32</v>
      </c>
      <c r="E103" s="11" t="s">
        <v>782</v>
      </c>
      <c r="F103" s="11" t="s">
        <v>784</v>
      </c>
      <c r="G103" s="16">
        <v>1</v>
      </c>
      <c r="H103" s="14">
        <v>36000</v>
      </c>
      <c r="I103" s="14">
        <f>Tableau1[[#This Row],[Quantité]]*Tableau1[[#This Row],[Coût unitaire (Hors taxes)]]</f>
        <v>36000</v>
      </c>
      <c r="J103" s="16">
        <v>30</v>
      </c>
      <c r="K103" s="16"/>
      <c r="L103" s="16"/>
    </row>
    <row r="104" spans="1:12" ht="28.5">
      <c r="A104" s="16">
        <v>5356</v>
      </c>
      <c r="B104" s="16" t="s">
        <v>18</v>
      </c>
      <c r="C104" s="16">
        <v>2</v>
      </c>
      <c r="D104" s="16" t="s">
        <v>32</v>
      </c>
      <c r="E104" s="11" t="s">
        <v>782</v>
      </c>
      <c r="F104" s="11" t="s">
        <v>785</v>
      </c>
      <c r="G104" s="16">
        <v>12</v>
      </c>
      <c r="H104" s="14">
        <v>0</v>
      </c>
      <c r="I104" s="14">
        <f>Tableau1[[#This Row],[Quantité]]*Tableau1[[#This Row],[Coût unitaire (Hors taxes)]]</f>
        <v>0</v>
      </c>
      <c r="J104" s="16">
        <v>30</v>
      </c>
      <c r="K104" s="16"/>
      <c r="L104" s="16"/>
    </row>
    <row r="105" spans="1:12" ht="28.5">
      <c r="A105" s="16">
        <v>5356</v>
      </c>
      <c r="B105" s="16" t="s">
        <v>18</v>
      </c>
      <c r="C105" s="16">
        <v>2</v>
      </c>
      <c r="D105" s="16" t="s">
        <v>32</v>
      </c>
      <c r="E105" s="11" t="s">
        <v>782</v>
      </c>
      <c r="F105" s="11" t="s">
        <v>786</v>
      </c>
      <c r="G105" s="16">
        <v>2</v>
      </c>
      <c r="H105" s="14">
        <v>0</v>
      </c>
      <c r="I105" s="14">
        <f>Tableau1[[#This Row],[Quantité]]*Tableau1[[#This Row],[Coût unitaire (Hors taxes)]]</f>
        <v>0</v>
      </c>
      <c r="J105" s="16">
        <v>30</v>
      </c>
      <c r="K105" s="16"/>
      <c r="L105" s="16"/>
    </row>
    <row r="106" spans="1:12">
      <c r="A106" s="16">
        <v>5356</v>
      </c>
      <c r="B106" s="16" t="s">
        <v>18</v>
      </c>
      <c r="C106" s="16">
        <v>2</v>
      </c>
      <c r="D106" s="16" t="s">
        <v>32</v>
      </c>
      <c r="E106" s="11" t="s">
        <v>782</v>
      </c>
      <c r="F106" s="11" t="s">
        <v>787</v>
      </c>
      <c r="G106" s="16">
        <v>1</v>
      </c>
      <c r="H106" s="14">
        <v>35000</v>
      </c>
      <c r="I106" s="14">
        <f>Tableau1[[#This Row],[Quantité]]*Tableau1[[#This Row],[Coût unitaire (Hors taxes)]]</f>
        <v>35000</v>
      </c>
      <c r="J106" s="16">
        <v>30</v>
      </c>
      <c r="K106" s="16"/>
      <c r="L106" s="16"/>
    </row>
    <row r="107" spans="1:12" ht="28.5">
      <c r="A107" s="16">
        <v>5356</v>
      </c>
      <c r="B107" s="16" t="s">
        <v>18</v>
      </c>
      <c r="C107" s="16">
        <v>2</v>
      </c>
      <c r="D107" s="16" t="s">
        <v>32</v>
      </c>
      <c r="E107" s="11" t="s">
        <v>782</v>
      </c>
      <c r="F107" s="11" t="s">
        <v>788</v>
      </c>
      <c r="G107" s="16">
        <v>5</v>
      </c>
      <c r="H107" s="14">
        <v>0</v>
      </c>
      <c r="I107" s="14">
        <f>Tableau1[[#This Row],[Quantité]]*Tableau1[[#This Row],[Coût unitaire (Hors taxes)]]</f>
        <v>0</v>
      </c>
      <c r="J107" s="16">
        <v>30</v>
      </c>
      <c r="K107" s="16"/>
      <c r="L107" s="16"/>
    </row>
    <row r="108" spans="1:12" ht="28.5">
      <c r="A108" s="16">
        <v>5356</v>
      </c>
      <c r="B108" s="16" t="s">
        <v>18</v>
      </c>
      <c r="C108" s="16">
        <v>2</v>
      </c>
      <c r="D108" s="16" t="s">
        <v>32</v>
      </c>
      <c r="E108" s="11" t="s">
        <v>789</v>
      </c>
      <c r="F108" s="11" t="s">
        <v>790</v>
      </c>
      <c r="G108" s="16">
        <v>3</v>
      </c>
      <c r="H108" s="14">
        <v>14.95</v>
      </c>
      <c r="I108" s="14">
        <f>Tableau1[[#This Row],[Quantité]]*Tableau1[[#This Row],[Coût unitaire (Hors taxes)]]</f>
        <v>44.849999999999994</v>
      </c>
      <c r="J108" s="16">
        <v>5</v>
      </c>
      <c r="K108" s="16"/>
      <c r="L108" s="16"/>
    </row>
    <row r="109" spans="1:12" ht="29.25" customHeight="1">
      <c r="A109" s="16">
        <v>5356</v>
      </c>
      <c r="B109" s="16" t="s">
        <v>18</v>
      </c>
      <c r="C109" s="16">
        <v>2</v>
      </c>
      <c r="D109" s="16" t="s">
        <v>32</v>
      </c>
      <c r="E109" s="11" t="s">
        <v>81</v>
      </c>
      <c r="F109" s="11" t="s">
        <v>591</v>
      </c>
      <c r="G109" s="16">
        <v>1</v>
      </c>
      <c r="H109" s="14">
        <v>2513.64</v>
      </c>
      <c r="I109" s="14">
        <f>Tableau1[[#This Row],[Quantité]]*Tableau1[[#This Row],[Coût unitaire (Hors taxes)]]</f>
        <v>2513.64</v>
      </c>
      <c r="J109" s="16">
        <v>10</v>
      </c>
      <c r="K109" s="16"/>
      <c r="L109" s="16"/>
    </row>
    <row r="110" spans="1:12">
      <c r="A110" s="16">
        <v>5356</v>
      </c>
      <c r="B110" s="16" t="s">
        <v>18</v>
      </c>
      <c r="C110" s="16">
        <v>2</v>
      </c>
      <c r="D110" s="16" t="s">
        <v>32</v>
      </c>
      <c r="E110" s="11" t="s">
        <v>81</v>
      </c>
      <c r="F110" s="11" t="s">
        <v>590</v>
      </c>
      <c r="G110" s="16">
        <v>2</v>
      </c>
      <c r="H110" s="14">
        <v>243.42</v>
      </c>
      <c r="I110" s="14">
        <f>Tableau1[[#This Row],[Quantité]]*Tableau1[[#This Row],[Coût unitaire (Hors taxes)]]</f>
        <v>486.84</v>
      </c>
      <c r="J110" s="16">
        <v>10</v>
      </c>
      <c r="K110" s="16"/>
      <c r="L110" s="16"/>
    </row>
    <row r="111" spans="1:12" ht="28.5">
      <c r="A111" s="16">
        <v>5356</v>
      </c>
      <c r="B111" s="16" t="s">
        <v>18</v>
      </c>
      <c r="C111" s="16">
        <v>2</v>
      </c>
      <c r="D111" s="16" t="s">
        <v>32</v>
      </c>
      <c r="E111" s="11" t="s">
        <v>81</v>
      </c>
      <c r="F111" s="11" t="s">
        <v>592</v>
      </c>
      <c r="G111" s="16">
        <v>4</v>
      </c>
      <c r="H111" s="14">
        <v>90.15</v>
      </c>
      <c r="I111" s="14">
        <f>Tableau1[[#This Row],[Quantité]]*Tableau1[[#This Row],[Coût unitaire (Hors taxes)]]</f>
        <v>360.6</v>
      </c>
      <c r="J111" s="16">
        <v>10</v>
      </c>
      <c r="K111" s="16"/>
      <c r="L111" s="16"/>
    </row>
    <row r="112" spans="1:12" ht="28.5">
      <c r="A112" s="16">
        <v>5356</v>
      </c>
      <c r="B112" s="16" t="s">
        <v>18</v>
      </c>
      <c r="C112" s="16">
        <v>2</v>
      </c>
      <c r="D112" s="16" t="s">
        <v>32</v>
      </c>
      <c r="E112" s="11" t="s">
        <v>81</v>
      </c>
      <c r="F112" s="11" t="s">
        <v>595</v>
      </c>
      <c r="G112" s="16">
        <v>2</v>
      </c>
      <c r="H112" s="14">
        <v>167.59</v>
      </c>
      <c r="I112" s="14">
        <f>Tableau1[[#This Row],[Quantité]]*Tableau1[[#This Row],[Coût unitaire (Hors taxes)]]</f>
        <v>335.18</v>
      </c>
      <c r="J112" s="16">
        <v>5</v>
      </c>
      <c r="K112" s="16"/>
      <c r="L112" s="16"/>
    </row>
    <row r="113" spans="1:12" ht="28.5">
      <c r="A113" s="16">
        <v>5356</v>
      </c>
      <c r="B113" s="16" t="s">
        <v>18</v>
      </c>
      <c r="C113" s="16">
        <v>2</v>
      </c>
      <c r="D113" s="16" t="s">
        <v>32</v>
      </c>
      <c r="E113" s="11" t="s">
        <v>81</v>
      </c>
      <c r="F113" s="11" t="s">
        <v>593</v>
      </c>
      <c r="G113" s="16">
        <v>2</v>
      </c>
      <c r="H113" s="14">
        <v>3209.67</v>
      </c>
      <c r="I113" s="14">
        <f>Tableau1[[#This Row],[Quantité]]*Tableau1[[#This Row],[Coût unitaire (Hors taxes)]]</f>
        <v>6419.34</v>
      </c>
      <c r="J113" s="16">
        <v>10</v>
      </c>
      <c r="K113" s="16"/>
      <c r="L113" s="16"/>
    </row>
    <row r="114" spans="1:12" ht="28.5">
      <c r="A114" s="16">
        <v>5356</v>
      </c>
      <c r="B114" s="16" t="s">
        <v>18</v>
      </c>
      <c r="C114" s="16">
        <v>2</v>
      </c>
      <c r="D114" s="16" t="s">
        <v>32</v>
      </c>
      <c r="E114" s="11" t="s">
        <v>81</v>
      </c>
      <c r="F114" s="11" t="s">
        <v>594</v>
      </c>
      <c r="G114" s="16">
        <v>4</v>
      </c>
      <c r="H114" s="14">
        <v>1253</v>
      </c>
      <c r="I114" s="14">
        <f>Tableau1[[#This Row],[Quantité]]*Tableau1[[#This Row],[Coût unitaire (Hors taxes)]]</f>
        <v>5012</v>
      </c>
      <c r="J114" s="16">
        <v>10</v>
      </c>
      <c r="K114" s="16"/>
      <c r="L114" s="16"/>
    </row>
    <row r="115" spans="1:12" ht="28.5">
      <c r="A115" s="16">
        <v>5356</v>
      </c>
      <c r="B115" s="16" t="s">
        <v>18</v>
      </c>
      <c r="C115" s="16">
        <v>2</v>
      </c>
      <c r="D115" s="16" t="s">
        <v>32</v>
      </c>
      <c r="E115" s="11" t="s">
        <v>82</v>
      </c>
      <c r="F115" s="11" t="s">
        <v>83</v>
      </c>
      <c r="G115" s="16">
        <v>2</v>
      </c>
      <c r="H115" s="14">
        <v>237.35</v>
      </c>
      <c r="I115" s="14">
        <f>Tableau1[[#This Row],[Quantité]]*Tableau1[[#This Row],[Coût unitaire (Hors taxes)]]</f>
        <v>474.7</v>
      </c>
      <c r="J115" s="16">
        <v>5</v>
      </c>
      <c r="K115" s="16"/>
      <c r="L115" s="16"/>
    </row>
    <row r="116" spans="1:12" ht="28.5">
      <c r="A116" s="16">
        <v>5356</v>
      </c>
      <c r="B116" s="16" t="s">
        <v>18</v>
      </c>
      <c r="C116" s="16">
        <v>2</v>
      </c>
      <c r="D116" s="16" t="s">
        <v>32</v>
      </c>
      <c r="E116" s="11" t="s">
        <v>84</v>
      </c>
      <c r="F116" s="11" t="s">
        <v>85</v>
      </c>
      <c r="G116" s="16">
        <v>1</v>
      </c>
      <c r="H116" s="14">
        <v>1763.92</v>
      </c>
      <c r="I116" s="14">
        <f>Tableau1[[#This Row],[Quantité]]*Tableau1[[#This Row],[Coût unitaire (Hors taxes)]]</f>
        <v>1763.92</v>
      </c>
      <c r="J116" s="16">
        <v>15</v>
      </c>
      <c r="K116" s="16"/>
      <c r="L116" s="16"/>
    </row>
    <row r="117" spans="1:12" ht="28.5">
      <c r="A117" s="16">
        <v>5356</v>
      </c>
      <c r="B117" s="16" t="s">
        <v>18</v>
      </c>
      <c r="C117" s="16">
        <v>2</v>
      </c>
      <c r="D117" s="16" t="s">
        <v>32</v>
      </c>
      <c r="E117" s="11" t="s">
        <v>84</v>
      </c>
      <c r="F117" s="11" t="s">
        <v>86</v>
      </c>
      <c r="G117" s="16">
        <v>1</v>
      </c>
      <c r="H117" s="14">
        <v>2760.48</v>
      </c>
      <c r="I117" s="14">
        <f>Tableau1[[#This Row],[Quantité]]*Tableau1[[#This Row],[Coût unitaire (Hors taxes)]]</f>
        <v>2760.48</v>
      </c>
      <c r="J117" s="16">
        <v>15</v>
      </c>
      <c r="K117" s="16"/>
      <c r="L117" s="16"/>
    </row>
    <row r="118" spans="1:12" ht="42.75">
      <c r="A118" s="16">
        <v>5356</v>
      </c>
      <c r="B118" s="16" t="s">
        <v>18</v>
      </c>
      <c r="C118" s="16">
        <v>2</v>
      </c>
      <c r="D118" s="16" t="s">
        <v>32</v>
      </c>
      <c r="E118" s="11" t="s">
        <v>84</v>
      </c>
      <c r="F118" s="11" t="s">
        <v>87</v>
      </c>
      <c r="G118" s="16">
        <v>1</v>
      </c>
      <c r="H118" s="14">
        <v>2515.7199999999998</v>
      </c>
      <c r="I118" s="14">
        <f>Tableau1[[#This Row],[Quantité]]*Tableau1[[#This Row],[Coût unitaire (Hors taxes)]]</f>
        <v>2515.7199999999998</v>
      </c>
      <c r="J118" s="16">
        <v>15</v>
      </c>
      <c r="K118" s="16"/>
      <c r="L118" s="16"/>
    </row>
    <row r="119" spans="1:12" ht="28.5">
      <c r="A119" s="16">
        <v>5356</v>
      </c>
      <c r="B119" s="16" t="s">
        <v>18</v>
      </c>
      <c r="C119" s="16">
        <v>2</v>
      </c>
      <c r="D119" s="16" t="s">
        <v>32</v>
      </c>
      <c r="E119" s="11" t="s">
        <v>791</v>
      </c>
      <c r="F119" s="11" t="s">
        <v>792</v>
      </c>
      <c r="G119" s="16">
        <v>20</v>
      </c>
      <c r="H119" s="14">
        <v>171.13</v>
      </c>
      <c r="I119" s="14">
        <f>Tableau1[[#This Row],[Quantité]]*Tableau1[[#This Row],[Coût unitaire (Hors taxes)]]</f>
        <v>3422.6</v>
      </c>
      <c r="J119" s="16">
        <v>5</v>
      </c>
      <c r="K119" s="16"/>
      <c r="L119" s="16"/>
    </row>
    <row r="120" spans="1:12" ht="28.5">
      <c r="A120" s="16">
        <v>5356</v>
      </c>
      <c r="B120" s="16" t="s">
        <v>18</v>
      </c>
      <c r="C120" s="16">
        <v>2</v>
      </c>
      <c r="D120" s="16" t="s">
        <v>32</v>
      </c>
      <c r="E120" s="11" t="s">
        <v>88</v>
      </c>
      <c r="F120" s="11" t="s">
        <v>89</v>
      </c>
      <c r="G120" s="16">
        <v>100</v>
      </c>
      <c r="H120" s="14">
        <v>1.99</v>
      </c>
      <c r="I120" s="14">
        <f>Tableau1[[#This Row],[Quantité]]*Tableau1[[#This Row],[Coût unitaire (Hors taxes)]]</f>
        <v>199</v>
      </c>
      <c r="J120" s="16">
        <v>5</v>
      </c>
      <c r="K120" s="16"/>
      <c r="L120" s="16"/>
    </row>
    <row r="121" spans="1:12" ht="28.5">
      <c r="A121" s="16">
        <v>5356</v>
      </c>
      <c r="B121" s="16" t="s">
        <v>18</v>
      </c>
      <c r="C121" s="16">
        <v>2</v>
      </c>
      <c r="D121" s="16" t="s">
        <v>32</v>
      </c>
      <c r="E121" s="11" t="s">
        <v>90</v>
      </c>
      <c r="F121" s="11" t="s">
        <v>91</v>
      </c>
      <c r="G121" s="16">
        <v>1</v>
      </c>
      <c r="H121" s="14">
        <v>174.3</v>
      </c>
      <c r="I121" s="14">
        <f>Tableau1[[#This Row],[Quantité]]*Tableau1[[#This Row],[Coût unitaire (Hors taxes)]]</f>
        <v>174.3</v>
      </c>
      <c r="J121" s="16">
        <v>5</v>
      </c>
      <c r="K121" s="16"/>
      <c r="L121" s="16"/>
    </row>
    <row r="122" spans="1:12" ht="28.5">
      <c r="A122" s="16">
        <v>5356</v>
      </c>
      <c r="B122" s="16" t="s">
        <v>18</v>
      </c>
      <c r="C122" s="16">
        <v>2</v>
      </c>
      <c r="D122" s="16" t="s">
        <v>32</v>
      </c>
      <c r="E122" s="11" t="s">
        <v>90</v>
      </c>
      <c r="F122" s="11" t="s">
        <v>596</v>
      </c>
      <c r="G122" s="16">
        <v>1</v>
      </c>
      <c r="H122" s="14">
        <v>96.77</v>
      </c>
      <c r="I122" s="14">
        <f>Tableau1[[#This Row],[Quantité]]*Tableau1[[#This Row],[Coût unitaire (Hors taxes)]]</f>
        <v>96.77</v>
      </c>
      <c r="J122" s="16">
        <v>5</v>
      </c>
      <c r="K122" s="16"/>
      <c r="L122" s="16"/>
    </row>
    <row r="123" spans="1:12" ht="28.5">
      <c r="A123" s="16">
        <v>5356</v>
      </c>
      <c r="B123" s="16" t="s">
        <v>18</v>
      </c>
      <c r="C123" s="16">
        <v>2</v>
      </c>
      <c r="D123" s="16" t="s">
        <v>32</v>
      </c>
      <c r="E123" s="11" t="s">
        <v>90</v>
      </c>
      <c r="F123" s="11" t="s">
        <v>597</v>
      </c>
      <c r="G123" s="16">
        <v>1</v>
      </c>
      <c r="H123" s="14">
        <v>121.87</v>
      </c>
      <c r="I123" s="14">
        <f>Tableau1[[#This Row],[Quantité]]*Tableau1[[#This Row],[Coût unitaire (Hors taxes)]]</f>
        <v>121.87</v>
      </c>
      <c r="J123" s="16">
        <v>5</v>
      </c>
      <c r="K123" s="16"/>
      <c r="L123" s="16"/>
    </row>
    <row r="124" spans="1:12" ht="28.5">
      <c r="A124" s="16">
        <v>5356</v>
      </c>
      <c r="B124" s="16" t="s">
        <v>18</v>
      </c>
      <c r="C124" s="16">
        <v>2</v>
      </c>
      <c r="D124" s="16" t="s">
        <v>32</v>
      </c>
      <c r="E124" s="11" t="s">
        <v>90</v>
      </c>
      <c r="F124" s="11" t="s">
        <v>598</v>
      </c>
      <c r="G124" s="16">
        <v>1</v>
      </c>
      <c r="H124" s="14">
        <v>76.989999999999995</v>
      </c>
      <c r="I124" s="14">
        <f>Tableau1[[#This Row],[Quantité]]*Tableau1[[#This Row],[Coût unitaire (Hors taxes)]]</f>
        <v>76.989999999999995</v>
      </c>
      <c r="J124" s="16">
        <v>5</v>
      </c>
      <c r="K124" s="16"/>
      <c r="L124" s="16"/>
    </row>
    <row r="125" spans="1:12" ht="28.5">
      <c r="A125" s="16">
        <v>5356</v>
      </c>
      <c r="B125" s="16" t="s">
        <v>18</v>
      </c>
      <c r="C125" s="16">
        <v>2</v>
      </c>
      <c r="D125" s="16" t="s">
        <v>32</v>
      </c>
      <c r="E125" s="11" t="s">
        <v>90</v>
      </c>
      <c r="F125" s="11" t="s">
        <v>599</v>
      </c>
      <c r="G125" s="16">
        <v>2</v>
      </c>
      <c r="H125" s="14">
        <v>154.5</v>
      </c>
      <c r="I125" s="14">
        <f>Tableau1[[#This Row],[Quantité]]*Tableau1[[#This Row],[Coût unitaire (Hors taxes)]]</f>
        <v>309</v>
      </c>
      <c r="J125" s="16">
        <v>5</v>
      </c>
      <c r="K125" s="16"/>
      <c r="L125" s="16"/>
    </row>
    <row r="126" spans="1:12" ht="28.5">
      <c r="A126" s="16">
        <v>5356</v>
      </c>
      <c r="B126" s="16" t="s">
        <v>18</v>
      </c>
      <c r="C126" s="16">
        <v>2</v>
      </c>
      <c r="D126" s="16" t="s">
        <v>32</v>
      </c>
      <c r="E126" s="11" t="s">
        <v>90</v>
      </c>
      <c r="F126" s="11" t="s">
        <v>600</v>
      </c>
      <c r="G126" s="16">
        <v>1</v>
      </c>
      <c r="H126" s="14">
        <v>81.010000000000005</v>
      </c>
      <c r="I126" s="14">
        <f>Tableau1[[#This Row],[Quantité]]*Tableau1[[#This Row],[Coût unitaire (Hors taxes)]]</f>
        <v>81.010000000000005</v>
      </c>
      <c r="J126" s="16">
        <v>5</v>
      </c>
      <c r="K126" s="16"/>
      <c r="L126" s="16"/>
    </row>
    <row r="127" spans="1:12" ht="28.5">
      <c r="A127" s="16">
        <v>5356</v>
      </c>
      <c r="B127" s="16" t="s">
        <v>18</v>
      </c>
      <c r="C127" s="16">
        <v>2</v>
      </c>
      <c r="D127" s="16" t="s">
        <v>32</v>
      </c>
      <c r="E127" s="11" t="s">
        <v>90</v>
      </c>
      <c r="F127" s="11" t="s">
        <v>601</v>
      </c>
      <c r="G127" s="16">
        <v>2</v>
      </c>
      <c r="H127" s="14">
        <v>157.52000000000001</v>
      </c>
      <c r="I127" s="14">
        <f>Tableau1[[#This Row],[Quantité]]*Tableau1[[#This Row],[Coût unitaire (Hors taxes)]]</f>
        <v>315.04000000000002</v>
      </c>
      <c r="J127" s="16">
        <v>5</v>
      </c>
      <c r="K127" s="16"/>
      <c r="L127" s="16"/>
    </row>
    <row r="128" spans="1:12">
      <c r="A128" s="16">
        <v>5356</v>
      </c>
      <c r="B128" s="16" t="s">
        <v>18</v>
      </c>
      <c r="C128" s="16">
        <v>2</v>
      </c>
      <c r="D128" s="16" t="s">
        <v>32</v>
      </c>
      <c r="E128" s="11" t="s">
        <v>92</v>
      </c>
      <c r="F128" s="11" t="s">
        <v>793</v>
      </c>
      <c r="G128" s="16">
        <v>8</v>
      </c>
      <c r="H128" s="14">
        <v>11.05</v>
      </c>
      <c r="I128" s="14">
        <f>Tableau1[[#This Row],[Quantité]]*Tableau1[[#This Row],[Coût unitaire (Hors taxes)]]</f>
        <v>88.4</v>
      </c>
      <c r="J128" s="16">
        <v>10</v>
      </c>
      <c r="K128" s="16"/>
      <c r="L128" s="16"/>
    </row>
    <row r="129" spans="1:12" ht="28.5">
      <c r="A129" s="16">
        <v>5356</v>
      </c>
      <c r="B129" s="16" t="s">
        <v>18</v>
      </c>
      <c r="C129" s="16">
        <v>2</v>
      </c>
      <c r="D129" s="16" t="s">
        <v>32</v>
      </c>
      <c r="E129" s="11" t="s">
        <v>92</v>
      </c>
      <c r="F129" s="11" t="s">
        <v>794</v>
      </c>
      <c r="G129" s="16">
        <v>16</v>
      </c>
      <c r="H129" s="14">
        <v>10.5</v>
      </c>
      <c r="I129" s="14">
        <f>Tableau1[[#This Row],[Quantité]]*Tableau1[[#This Row],[Coût unitaire (Hors taxes)]]</f>
        <v>168</v>
      </c>
      <c r="J129" s="16">
        <v>10</v>
      </c>
      <c r="K129" s="16"/>
      <c r="L129" s="16"/>
    </row>
    <row r="130" spans="1:12" ht="28.5">
      <c r="A130" s="16">
        <v>5356</v>
      </c>
      <c r="B130" s="16" t="s">
        <v>18</v>
      </c>
      <c r="C130" s="16">
        <v>2</v>
      </c>
      <c r="D130" s="16" t="s">
        <v>32</v>
      </c>
      <c r="E130" s="11" t="s">
        <v>93</v>
      </c>
      <c r="F130" s="11" t="s">
        <v>94</v>
      </c>
      <c r="G130" s="16">
        <v>1</v>
      </c>
      <c r="H130" s="14">
        <v>1650</v>
      </c>
      <c r="I130" s="14">
        <f>Tableau1[[#This Row],[Quantité]]*Tableau1[[#This Row],[Coût unitaire (Hors taxes)]]</f>
        <v>1650</v>
      </c>
      <c r="J130" s="16">
        <v>5</v>
      </c>
      <c r="K130" s="16"/>
      <c r="L130" s="16"/>
    </row>
    <row r="131" spans="1:12" ht="28.5">
      <c r="A131" s="16">
        <v>5356</v>
      </c>
      <c r="B131" s="16" t="s">
        <v>18</v>
      </c>
      <c r="C131" s="16">
        <v>2</v>
      </c>
      <c r="D131" s="16" t="s">
        <v>32</v>
      </c>
      <c r="E131" s="11" t="s">
        <v>795</v>
      </c>
      <c r="F131" s="11" t="s">
        <v>796</v>
      </c>
      <c r="G131" s="16">
        <v>2</v>
      </c>
      <c r="H131" s="14">
        <v>7972.5</v>
      </c>
      <c r="I131" s="14">
        <f>Tableau1[[#This Row],[Quantité]]*Tableau1[[#This Row],[Coût unitaire (Hors taxes)]]</f>
        <v>15945</v>
      </c>
      <c r="J131" s="16">
        <v>10</v>
      </c>
      <c r="K131" s="16"/>
      <c r="L131" s="16"/>
    </row>
    <row r="132" spans="1:12" ht="28.5">
      <c r="A132" s="16">
        <v>5356</v>
      </c>
      <c r="B132" s="16" t="s">
        <v>18</v>
      </c>
      <c r="C132" s="16">
        <v>2</v>
      </c>
      <c r="D132" s="16" t="s">
        <v>32</v>
      </c>
      <c r="E132" s="11" t="s">
        <v>795</v>
      </c>
      <c r="F132" s="11" t="s">
        <v>797</v>
      </c>
      <c r="G132" s="16">
        <v>4</v>
      </c>
      <c r="H132" s="14">
        <v>3933</v>
      </c>
      <c r="I132" s="14">
        <f>Tableau1[[#This Row],[Quantité]]*Tableau1[[#This Row],[Coût unitaire (Hors taxes)]]</f>
        <v>15732</v>
      </c>
      <c r="J132" s="16">
        <v>10</v>
      </c>
      <c r="K132" s="16"/>
      <c r="L132" s="16"/>
    </row>
    <row r="133" spans="1:12">
      <c r="A133" s="16">
        <v>5356</v>
      </c>
      <c r="B133" s="16" t="s">
        <v>18</v>
      </c>
      <c r="C133" s="16">
        <v>2</v>
      </c>
      <c r="D133" s="16" t="s">
        <v>32</v>
      </c>
      <c r="E133" s="11" t="s">
        <v>95</v>
      </c>
      <c r="F133" s="11" t="s">
        <v>602</v>
      </c>
      <c r="G133" s="16">
        <v>20</v>
      </c>
      <c r="H133" s="14">
        <v>22.71</v>
      </c>
      <c r="I133" s="14">
        <f>Tableau1[[#This Row],[Quantité]]*Tableau1[[#This Row],[Coût unitaire (Hors taxes)]]</f>
        <v>454.20000000000005</v>
      </c>
      <c r="J133" s="16">
        <v>10</v>
      </c>
      <c r="K133" s="16"/>
      <c r="L133" s="16"/>
    </row>
    <row r="134" spans="1:12" ht="57">
      <c r="A134" s="16">
        <v>5356</v>
      </c>
      <c r="B134" s="16" t="s">
        <v>18</v>
      </c>
      <c r="C134" s="16">
        <v>2</v>
      </c>
      <c r="D134" s="16" t="s">
        <v>32</v>
      </c>
      <c r="E134" s="11" t="s">
        <v>798</v>
      </c>
      <c r="F134" s="11" t="s">
        <v>799</v>
      </c>
      <c r="G134" s="16">
        <v>1</v>
      </c>
      <c r="H134" s="14">
        <v>2355.9499999999998</v>
      </c>
      <c r="I134" s="14">
        <f>Tableau1[[#This Row],[Quantité]]*Tableau1[[#This Row],[Coût unitaire (Hors taxes)]]</f>
        <v>2355.9499999999998</v>
      </c>
      <c r="J134" s="16">
        <v>5</v>
      </c>
      <c r="K134" s="16"/>
      <c r="L134" s="16"/>
    </row>
    <row r="135" spans="1:12">
      <c r="A135" s="16">
        <v>5356</v>
      </c>
      <c r="B135" s="16" t="s">
        <v>18</v>
      </c>
      <c r="C135" s="16">
        <v>2</v>
      </c>
      <c r="D135" s="16" t="s">
        <v>32</v>
      </c>
      <c r="E135" s="11" t="s">
        <v>96</v>
      </c>
      <c r="F135" s="11" t="s">
        <v>97</v>
      </c>
      <c r="G135" s="16">
        <v>2</v>
      </c>
      <c r="H135" s="14">
        <v>132.77000000000001</v>
      </c>
      <c r="I135" s="14">
        <f>Tableau1[[#This Row],[Quantité]]*Tableau1[[#This Row],[Coût unitaire (Hors taxes)]]</f>
        <v>265.54000000000002</v>
      </c>
      <c r="J135" s="16">
        <v>10</v>
      </c>
      <c r="K135" s="16"/>
      <c r="L135" s="16"/>
    </row>
    <row r="136" spans="1:12">
      <c r="A136" s="16">
        <v>5356</v>
      </c>
      <c r="B136" s="16" t="s">
        <v>18</v>
      </c>
      <c r="C136" s="16">
        <v>2</v>
      </c>
      <c r="D136" s="16" t="s">
        <v>32</v>
      </c>
      <c r="E136" s="11" t="s">
        <v>96</v>
      </c>
      <c r="F136" s="11" t="s">
        <v>98</v>
      </c>
      <c r="G136" s="16">
        <v>2</v>
      </c>
      <c r="H136" s="14">
        <v>163.30000000000001</v>
      </c>
      <c r="I136" s="14">
        <f>Tableau1[[#This Row],[Quantité]]*Tableau1[[#This Row],[Coût unitaire (Hors taxes)]]</f>
        <v>326.60000000000002</v>
      </c>
      <c r="J136" s="16">
        <v>10</v>
      </c>
      <c r="K136" s="16"/>
      <c r="L136" s="16"/>
    </row>
    <row r="137" spans="1:12">
      <c r="A137" s="16">
        <v>5356</v>
      </c>
      <c r="B137" s="16" t="s">
        <v>18</v>
      </c>
      <c r="C137" s="16">
        <v>2</v>
      </c>
      <c r="D137" s="16" t="s">
        <v>32</v>
      </c>
      <c r="E137" s="11" t="s">
        <v>99</v>
      </c>
      <c r="F137" s="11" t="s">
        <v>100</v>
      </c>
      <c r="G137" s="16">
        <v>2</v>
      </c>
      <c r="H137" s="14">
        <v>447</v>
      </c>
      <c r="I137" s="14">
        <f>Tableau1[[#This Row],[Quantité]]*Tableau1[[#This Row],[Coût unitaire (Hors taxes)]]</f>
        <v>894</v>
      </c>
      <c r="J137" s="16">
        <v>10</v>
      </c>
      <c r="K137" s="16"/>
      <c r="L137" s="16"/>
    </row>
    <row r="138" spans="1:12">
      <c r="A138" s="16">
        <v>5356</v>
      </c>
      <c r="B138" s="16" t="s">
        <v>18</v>
      </c>
      <c r="C138" s="16">
        <v>1</v>
      </c>
      <c r="D138" s="16" t="s">
        <v>19</v>
      </c>
      <c r="E138" s="11" t="s">
        <v>27</v>
      </c>
      <c r="F138" s="11" t="s">
        <v>28</v>
      </c>
      <c r="G138" s="16">
        <v>15</v>
      </c>
      <c r="H138" s="14">
        <v>262.51</v>
      </c>
      <c r="I138" s="14">
        <f>Tableau1[[#This Row],[Quantité]]*Tableau1[[#This Row],[Coût unitaire (Hors taxes)]]</f>
        <v>3937.6499999999996</v>
      </c>
      <c r="J138" s="16">
        <v>25</v>
      </c>
      <c r="K138" s="16"/>
      <c r="L138" s="16"/>
    </row>
    <row r="139" spans="1:12">
      <c r="A139" s="16">
        <v>5356</v>
      </c>
      <c r="B139" s="16" t="s">
        <v>18</v>
      </c>
      <c r="C139" s="16">
        <v>2</v>
      </c>
      <c r="D139" s="16" t="s">
        <v>32</v>
      </c>
      <c r="E139" s="11" t="s">
        <v>101</v>
      </c>
      <c r="F139" s="11" t="s">
        <v>102</v>
      </c>
      <c r="G139" s="16">
        <v>1</v>
      </c>
      <c r="H139" s="14">
        <v>2102.6999999999998</v>
      </c>
      <c r="I139" s="14">
        <f>Tableau1[[#This Row],[Quantité]]*Tableau1[[#This Row],[Coût unitaire (Hors taxes)]]</f>
        <v>2102.6999999999998</v>
      </c>
      <c r="J139" s="16">
        <v>15</v>
      </c>
      <c r="K139" s="16"/>
      <c r="L139" s="16"/>
    </row>
    <row r="140" spans="1:12">
      <c r="A140" s="16">
        <v>5356</v>
      </c>
      <c r="B140" s="16" t="s">
        <v>18</v>
      </c>
      <c r="C140" s="16">
        <v>2</v>
      </c>
      <c r="D140" s="16" t="s">
        <v>32</v>
      </c>
      <c r="E140" s="11" t="s">
        <v>103</v>
      </c>
      <c r="F140" s="11" t="s">
        <v>104</v>
      </c>
      <c r="G140" s="16">
        <v>8</v>
      </c>
      <c r="H140" s="14">
        <v>9.5</v>
      </c>
      <c r="I140" s="14">
        <f>Tableau1[[#This Row],[Quantité]]*Tableau1[[#This Row],[Coût unitaire (Hors taxes)]]</f>
        <v>76</v>
      </c>
      <c r="J140" s="16">
        <v>5</v>
      </c>
      <c r="K140" s="16"/>
      <c r="L140" s="16"/>
    </row>
    <row r="141" spans="1:12">
      <c r="A141" s="16">
        <v>5356</v>
      </c>
      <c r="B141" s="16" t="s">
        <v>18</v>
      </c>
      <c r="C141" s="16">
        <v>2</v>
      </c>
      <c r="D141" s="16" t="s">
        <v>32</v>
      </c>
      <c r="E141" s="11" t="s">
        <v>105</v>
      </c>
      <c r="F141" s="11" t="s">
        <v>106</v>
      </c>
      <c r="G141" s="16">
        <v>20</v>
      </c>
      <c r="H141" s="14">
        <v>57.95</v>
      </c>
      <c r="I141" s="14">
        <f>Tableau1[[#This Row],[Quantité]]*Tableau1[[#This Row],[Coût unitaire (Hors taxes)]]</f>
        <v>1159</v>
      </c>
      <c r="J141" s="16">
        <v>5</v>
      </c>
      <c r="K141" s="16"/>
      <c r="L141" s="16"/>
    </row>
    <row r="142" spans="1:12">
      <c r="A142" s="16">
        <v>5356</v>
      </c>
      <c r="B142" s="16" t="s">
        <v>18</v>
      </c>
      <c r="C142" s="16">
        <v>2</v>
      </c>
      <c r="D142" s="16" t="s">
        <v>32</v>
      </c>
      <c r="E142" s="11" t="s">
        <v>107</v>
      </c>
      <c r="F142" s="11" t="s">
        <v>108</v>
      </c>
      <c r="G142" s="16">
        <v>1</v>
      </c>
      <c r="H142" s="14">
        <v>2766.35</v>
      </c>
      <c r="I142" s="14">
        <f>Tableau1[[#This Row],[Quantité]]*Tableau1[[#This Row],[Coût unitaire (Hors taxes)]]</f>
        <v>2766.35</v>
      </c>
      <c r="J142" s="16">
        <v>10</v>
      </c>
      <c r="K142" s="16"/>
      <c r="L142" s="16"/>
    </row>
    <row r="143" spans="1:12" ht="28.5">
      <c r="A143" s="16">
        <v>5356</v>
      </c>
      <c r="B143" s="16" t="s">
        <v>18</v>
      </c>
      <c r="C143" s="16">
        <v>2</v>
      </c>
      <c r="D143" s="16" t="s">
        <v>32</v>
      </c>
      <c r="E143" s="11" t="s">
        <v>107</v>
      </c>
      <c r="F143" s="11" t="s">
        <v>109</v>
      </c>
      <c r="G143" s="16">
        <v>2</v>
      </c>
      <c r="H143" s="14">
        <v>2773.1</v>
      </c>
      <c r="I143" s="14">
        <f>Tableau1[[#This Row],[Quantité]]*Tableau1[[#This Row],[Coût unitaire (Hors taxes)]]</f>
        <v>5546.2</v>
      </c>
      <c r="J143" s="16">
        <v>10</v>
      </c>
      <c r="K143" s="16"/>
      <c r="L143" s="16"/>
    </row>
    <row r="144" spans="1:12">
      <c r="A144" s="16">
        <v>5356</v>
      </c>
      <c r="B144" s="16" t="s">
        <v>18</v>
      </c>
      <c r="C144" s="16">
        <v>2</v>
      </c>
      <c r="D144" s="16" t="s">
        <v>32</v>
      </c>
      <c r="E144" s="11" t="s">
        <v>800</v>
      </c>
      <c r="F144" s="11" t="s">
        <v>801</v>
      </c>
      <c r="G144" s="16">
        <v>16</v>
      </c>
      <c r="H144" s="14">
        <v>57.78</v>
      </c>
      <c r="I144" s="14">
        <f>Tableau1[[#This Row],[Quantité]]*Tableau1[[#This Row],[Coût unitaire (Hors taxes)]]</f>
        <v>924.48</v>
      </c>
      <c r="J144" s="16">
        <v>5</v>
      </c>
      <c r="K144" s="16"/>
      <c r="L144" s="16"/>
    </row>
    <row r="145" spans="1:12" ht="28.5">
      <c r="A145" s="16">
        <v>5356</v>
      </c>
      <c r="B145" s="16" t="s">
        <v>18</v>
      </c>
      <c r="C145" s="16">
        <v>2</v>
      </c>
      <c r="D145" s="16" t="s">
        <v>32</v>
      </c>
      <c r="E145" s="11" t="s">
        <v>800</v>
      </c>
      <c r="F145" s="11" t="s">
        <v>802</v>
      </c>
      <c r="G145" s="16">
        <v>20</v>
      </c>
      <c r="H145" s="14">
        <v>4.01</v>
      </c>
      <c r="I145" s="14">
        <f>Tableau1[[#This Row],[Quantité]]*Tableau1[[#This Row],[Coût unitaire (Hors taxes)]]</f>
        <v>80.199999999999989</v>
      </c>
      <c r="J145" s="16">
        <v>10</v>
      </c>
      <c r="K145" s="16"/>
      <c r="L145" s="16"/>
    </row>
    <row r="146" spans="1:12">
      <c r="A146" s="16">
        <v>5356</v>
      </c>
      <c r="B146" s="16" t="s">
        <v>18</v>
      </c>
      <c r="C146" s="16">
        <v>2</v>
      </c>
      <c r="D146" s="16" t="s">
        <v>32</v>
      </c>
      <c r="E146" s="11" t="s">
        <v>800</v>
      </c>
      <c r="F146" s="11" t="s">
        <v>803</v>
      </c>
      <c r="G146" s="16">
        <v>20</v>
      </c>
      <c r="H146" s="14">
        <v>8.02</v>
      </c>
      <c r="I146" s="14">
        <f>Tableau1[[#This Row],[Quantité]]*Tableau1[[#This Row],[Coût unitaire (Hors taxes)]]</f>
        <v>160.39999999999998</v>
      </c>
      <c r="J146" s="16">
        <v>10</v>
      </c>
      <c r="K146" s="16"/>
      <c r="L146" s="16"/>
    </row>
    <row r="147" spans="1:12">
      <c r="A147" s="16">
        <v>5356</v>
      </c>
      <c r="B147" s="16" t="s">
        <v>18</v>
      </c>
      <c r="C147" s="16">
        <v>2</v>
      </c>
      <c r="D147" s="16" t="s">
        <v>32</v>
      </c>
      <c r="E147" s="11" t="s">
        <v>800</v>
      </c>
      <c r="F147" s="11" t="s">
        <v>804</v>
      </c>
      <c r="G147" s="16">
        <v>15</v>
      </c>
      <c r="H147" s="14">
        <v>52.53</v>
      </c>
      <c r="I147" s="14">
        <f>Tableau1[[#This Row],[Quantité]]*Tableau1[[#This Row],[Coût unitaire (Hors taxes)]]</f>
        <v>787.95</v>
      </c>
      <c r="J147" s="16">
        <v>5</v>
      </c>
      <c r="K147" s="16"/>
      <c r="L147" s="16"/>
    </row>
    <row r="148" spans="1:12">
      <c r="A148" s="16">
        <v>5356</v>
      </c>
      <c r="B148" s="16" t="s">
        <v>18</v>
      </c>
      <c r="C148" s="16">
        <v>2</v>
      </c>
      <c r="D148" s="16" t="s">
        <v>32</v>
      </c>
      <c r="E148" s="11" t="s">
        <v>110</v>
      </c>
      <c r="F148" s="11" t="s">
        <v>603</v>
      </c>
      <c r="G148" s="16">
        <v>9</v>
      </c>
      <c r="H148" s="14">
        <v>75.12</v>
      </c>
      <c r="I148" s="14">
        <f>Tableau1[[#This Row],[Quantité]]*Tableau1[[#This Row],[Coût unitaire (Hors taxes)]]</f>
        <v>676.08</v>
      </c>
      <c r="J148" s="16">
        <v>25</v>
      </c>
      <c r="K148" s="16"/>
      <c r="L148" s="16"/>
    </row>
    <row r="149" spans="1:12">
      <c r="A149" s="16">
        <v>5356</v>
      </c>
      <c r="B149" s="16" t="s">
        <v>18</v>
      </c>
      <c r="C149" s="16">
        <v>2</v>
      </c>
      <c r="D149" s="16" t="s">
        <v>32</v>
      </c>
      <c r="E149" s="11" t="s">
        <v>376</v>
      </c>
      <c r="F149" s="11" t="s">
        <v>805</v>
      </c>
      <c r="G149" s="16">
        <v>12</v>
      </c>
      <c r="H149" s="14">
        <v>16.95</v>
      </c>
      <c r="I149" s="14">
        <f>Tableau1[[#This Row],[Quantité]]*Tableau1[[#This Row],[Coût unitaire (Hors taxes)]]</f>
        <v>203.39999999999998</v>
      </c>
      <c r="J149" s="16">
        <v>5</v>
      </c>
      <c r="K149" s="16"/>
      <c r="L149" s="16"/>
    </row>
    <row r="150" spans="1:12" ht="28.5">
      <c r="A150" s="16">
        <v>5356</v>
      </c>
      <c r="B150" s="16" t="s">
        <v>18</v>
      </c>
      <c r="C150" s="16">
        <v>2</v>
      </c>
      <c r="D150" s="16" t="s">
        <v>32</v>
      </c>
      <c r="E150" s="11" t="s">
        <v>111</v>
      </c>
      <c r="F150" s="11" t="s">
        <v>604</v>
      </c>
      <c r="G150" s="16">
        <v>2</v>
      </c>
      <c r="H150" s="14">
        <v>620.04999999999995</v>
      </c>
      <c r="I150" s="14">
        <f>Tableau1[[#This Row],[Quantité]]*Tableau1[[#This Row],[Coût unitaire (Hors taxes)]]</f>
        <v>1240.0999999999999</v>
      </c>
      <c r="J150" s="16">
        <v>5</v>
      </c>
      <c r="K150" s="16"/>
      <c r="L150" s="16"/>
    </row>
    <row r="151" spans="1:12" ht="28.5">
      <c r="A151" s="16">
        <v>5356</v>
      </c>
      <c r="B151" s="16" t="s">
        <v>18</v>
      </c>
      <c r="C151" s="16">
        <v>2</v>
      </c>
      <c r="D151" s="16" t="s">
        <v>32</v>
      </c>
      <c r="E151" s="11" t="s">
        <v>112</v>
      </c>
      <c r="F151" s="11" t="s">
        <v>113</v>
      </c>
      <c r="G151" s="16">
        <v>1</v>
      </c>
      <c r="H151" s="14">
        <v>3842</v>
      </c>
      <c r="I151" s="14">
        <f>Tableau1[[#This Row],[Quantité]]*Tableau1[[#This Row],[Coût unitaire (Hors taxes)]]</f>
        <v>3842</v>
      </c>
      <c r="J151" s="16">
        <v>10</v>
      </c>
      <c r="K151" s="16"/>
      <c r="L151" s="16"/>
    </row>
    <row r="152" spans="1:12" ht="42.75">
      <c r="A152" s="16">
        <v>5356</v>
      </c>
      <c r="B152" s="16" t="s">
        <v>18</v>
      </c>
      <c r="C152" s="16">
        <v>2</v>
      </c>
      <c r="D152" s="16" t="s">
        <v>32</v>
      </c>
      <c r="E152" s="11" t="s">
        <v>114</v>
      </c>
      <c r="F152" s="11" t="s">
        <v>115</v>
      </c>
      <c r="G152" s="16">
        <v>1</v>
      </c>
      <c r="H152" s="14">
        <v>369.7</v>
      </c>
      <c r="I152" s="14">
        <f>Tableau1[[#This Row],[Quantité]]*Tableau1[[#This Row],[Coût unitaire (Hors taxes)]]</f>
        <v>369.7</v>
      </c>
      <c r="J152" s="16">
        <v>10</v>
      </c>
      <c r="K152" s="16"/>
      <c r="L152" s="16"/>
    </row>
    <row r="153" spans="1:12">
      <c r="A153" s="16">
        <v>5356</v>
      </c>
      <c r="B153" s="16" t="s">
        <v>18</v>
      </c>
      <c r="C153" s="16">
        <v>2</v>
      </c>
      <c r="D153" s="16" t="s">
        <v>32</v>
      </c>
      <c r="E153" s="11" t="s">
        <v>116</v>
      </c>
      <c r="F153" s="11" t="s">
        <v>117</v>
      </c>
      <c r="G153" s="16">
        <v>1</v>
      </c>
      <c r="H153" s="14">
        <v>1125.5999999999999</v>
      </c>
      <c r="I153" s="14">
        <f>Tableau1[[#This Row],[Quantité]]*Tableau1[[#This Row],[Coût unitaire (Hors taxes)]]</f>
        <v>1125.5999999999999</v>
      </c>
      <c r="J153" s="16">
        <v>10</v>
      </c>
      <c r="K153" s="16"/>
      <c r="L153" s="16"/>
    </row>
    <row r="154" spans="1:12">
      <c r="A154" s="16">
        <v>5356</v>
      </c>
      <c r="B154" s="16" t="s">
        <v>18</v>
      </c>
      <c r="C154" s="16">
        <v>2</v>
      </c>
      <c r="D154" s="16" t="s">
        <v>32</v>
      </c>
      <c r="E154" s="11" t="s">
        <v>118</v>
      </c>
      <c r="F154" s="11" t="s">
        <v>119</v>
      </c>
      <c r="G154" s="16">
        <v>5</v>
      </c>
      <c r="H154" s="14">
        <v>850</v>
      </c>
      <c r="I154" s="14">
        <f>Tableau1[[#This Row],[Quantité]]*Tableau1[[#This Row],[Coût unitaire (Hors taxes)]]</f>
        <v>4250</v>
      </c>
      <c r="J154" s="16">
        <v>10</v>
      </c>
      <c r="K154" s="16"/>
      <c r="L154" s="16"/>
    </row>
    <row r="155" spans="1:12">
      <c r="A155" s="16">
        <v>5356</v>
      </c>
      <c r="B155" s="16" t="s">
        <v>18</v>
      </c>
      <c r="C155" s="16">
        <v>2</v>
      </c>
      <c r="D155" s="16" t="s">
        <v>32</v>
      </c>
      <c r="E155" s="11" t="s">
        <v>120</v>
      </c>
      <c r="F155" s="11" t="s">
        <v>121</v>
      </c>
      <c r="G155" s="16">
        <v>1</v>
      </c>
      <c r="H155" s="14">
        <v>3212</v>
      </c>
      <c r="I155" s="14">
        <f>Tableau1[[#This Row],[Quantité]]*Tableau1[[#This Row],[Coût unitaire (Hors taxes)]]</f>
        <v>3212</v>
      </c>
      <c r="J155" s="16">
        <v>5</v>
      </c>
      <c r="K155" s="16"/>
      <c r="L155" s="16"/>
    </row>
    <row r="156" spans="1:12">
      <c r="A156" s="16">
        <v>5356</v>
      </c>
      <c r="B156" s="16" t="s">
        <v>18</v>
      </c>
      <c r="C156" s="16">
        <v>2</v>
      </c>
      <c r="D156" s="16" t="s">
        <v>32</v>
      </c>
      <c r="E156" s="11" t="s">
        <v>122</v>
      </c>
      <c r="F156" s="11" t="s">
        <v>123</v>
      </c>
      <c r="G156" s="16">
        <v>12</v>
      </c>
      <c r="H156" s="14">
        <v>17.7</v>
      </c>
      <c r="I156" s="14">
        <f>Tableau1[[#This Row],[Quantité]]*Tableau1[[#This Row],[Coût unitaire (Hors taxes)]]</f>
        <v>212.39999999999998</v>
      </c>
      <c r="J156" s="16">
        <v>5</v>
      </c>
      <c r="K156" s="16"/>
      <c r="L156" s="16"/>
    </row>
    <row r="157" spans="1:12">
      <c r="A157" s="16">
        <v>5356</v>
      </c>
      <c r="B157" s="16" t="s">
        <v>18</v>
      </c>
      <c r="C157" s="16">
        <v>2</v>
      </c>
      <c r="D157" s="16" t="s">
        <v>32</v>
      </c>
      <c r="E157" s="11" t="s">
        <v>124</v>
      </c>
      <c r="F157" s="11" t="s">
        <v>31</v>
      </c>
      <c r="G157" s="16">
        <v>1</v>
      </c>
      <c r="H157" s="14">
        <v>400</v>
      </c>
      <c r="I157" s="14">
        <f>Tableau1[[#This Row],[Quantité]]*Tableau1[[#This Row],[Coût unitaire (Hors taxes)]]</f>
        <v>400</v>
      </c>
      <c r="J157" s="16">
        <v>5</v>
      </c>
      <c r="K157" s="16"/>
      <c r="L157" s="16"/>
    </row>
    <row r="158" spans="1:12" ht="67.5" customHeight="1">
      <c r="A158" s="16">
        <v>5356</v>
      </c>
      <c r="B158" s="16" t="s">
        <v>18</v>
      </c>
      <c r="C158" s="16">
        <v>2</v>
      </c>
      <c r="D158" s="16" t="s">
        <v>32</v>
      </c>
      <c r="E158" s="11" t="s">
        <v>125</v>
      </c>
      <c r="F158" s="11" t="s">
        <v>126</v>
      </c>
      <c r="G158" s="16">
        <v>1</v>
      </c>
      <c r="H158" s="14">
        <v>1846.75</v>
      </c>
      <c r="I158" s="14">
        <f>Tableau1[[#This Row],[Quantité]]*Tableau1[[#This Row],[Coût unitaire (Hors taxes)]]</f>
        <v>1846.75</v>
      </c>
      <c r="J158" s="16">
        <v>10</v>
      </c>
      <c r="K158" s="16"/>
      <c r="L158" s="16"/>
    </row>
    <row r="159" spans="1:12">
      <c r="A159" s="16">
        <v>5356</v>
      </c>
      <c r="B159" s="16" t="s">
        <v>18</v>
      </c>
      <c r="C159" s="16">
        <v>2</v>
      </c>
      <c r="D159" s="16" t="s">
        <v>32</v>
      </c>
      <c r="E159" s="11" t="s">
        <v>469</v>
      </c>
      <c r="F159" s="11" t="s">
        <v>127</v>
      </c>
      <c r="G159" s="16">
        <v>5</v>
      </c>
      <c r="H159" s="14">
        <v>20</v>
      </c>
      <c r="I159" s="14">
        <f>Tableau1[[#This Row],[Quantité]]*Tableau1[[#This Row],[Coût unitaire (Hors taxes)]]</f>
        <v>100</v>
      </c>
      <c r="J159" s="16">
        <v>5</v>
      </c>
      <c r="K159" s="16"/>
      <c r="L159" s="16"/>
    </row>
    <row r="160" spans="1:12" ht="28.5">
      <c r="A160" s="16">
        <v>5356</v>
      </c>
      <c r="B160" s="16" t="s">
        <v>18</v>
      </c>
      <c r="C160" s="16">
        <v>2</v>
      </c>
      <c r="D160" s="16" t="s">
        <v>32</v>
      </c>
      <c r="E160" s="11" t="s">
        <v>128</v>
      </c>
      <c r="F160" s="11" t="s">
        <v>129</v>
      </c>
      <c r="G160" s="16">
        <v>2</v>
      </c>
      <c r="H160" s="14">
        <v>54.45</v>
      </c>
      <c r="I160" s="14">
        <f>Tableau1[[#This Row],[Quantité]]*Tableau1[[#This Row],[Coût unitaire (Hors taxes)]]</f>
        <v>108.9</v>
      </c>
      <c r="J160" s="16">
        <v>5</v>
      </c>
      <c r="K160" s="16"/>
      <c r="L160" s="16"/>
    </row>
    <row r="161" spans="1:12">
      <c r="A161" s="16">
        <v>5356</v>
      </c>
      <c r="B161" s="16" t="s">
        <v>18</v>
      </c>
      <c r="C161" s="16">
        <v>2</v>
      </c>
      <c r="D161" s="16" t="s">
        <v>32</v>
      </c>
      <c r="E161" s="11" t="s">
        <v>130</v>
      </c>
      <c r="F161" s="11" t="s">
        <v>605</v>
      </c>
      <c r="G161" s="16">
        <v>2</v>
      </c>
      <c r="H161" s="14">
        <v>250</v>
      </c>
      <c r="I161" s="14">
        <f>Tableau1[[#This Row],[Quantité]]*Tableau1[[#This Row],[Coût unitaire (Hors taxes)]]</f>
        <v>500</v>
      </c>
      <c r="J161" s="16">
        <v>5</v>
      </c>
      <c r="K161" s="16"/>
      <c r="L161" s="16"/>
    </row>
    <row r="162" spans="1:12" ht="28.5">
      <c r="A162" s="16">
        <v>5356</v>
      </c>
      <c r="B162" s="16" t="s">
        <v>18</v>
      </c>
      <c r="C162" s="16">
        <v>2</v>
      </c>
      <c r="D162" s="16" t="s">
        <v>32</v>
      </c>
      <c r="E162" s="11" t="s">
        <v>806</v>
      </c>
      <c r="F162" s="11" t="s">
        <v>606</v>
      </c>
      <c r="G162" s="16">
        <v>1</v>
      </c>
      <c r="H162" s="14">
        <v>23758</v>
      </c>
      <c r="I162" s="14">
        <f>Tableau1[[#This Row],[Quantité]]*Tableau1[[#This Row],[Coût unitaire (Hors taxes)]]</f>
        <v>23758</v>
      </c>
      <c r="J162" s="16">
        <v>10</v>
      </c>
      <c r="K162" s="16"/>
      <c r="L162" s="16"/>
    </row>
    <row r="163" spans="1:12" ht="28.5">
      <c r="A163" s="16">
        <v>5356</v>
      </c>
      <c r="B163" s="16" t="s">
        <v>18</v>
      </c>
      <c r="C163" s="16">
        <v>2</v>
      </c>
      <c r="D163" s="16" t="s">
        <v>32</v>
      </c>
      <c r="E163" s="11" t="s">
        <v>131</v>
      </c>
      <c r="F163" s="11" t="s">
        <v>132</v>
      </c>
      <c r="G163" s="16">
        <v>2</v>
      </c>
      <c r="H163" s="14">
        <v>3107.16</v>
      </c>
      <c r="I163" s="14">
        <f>Tableau1[[#This Row],[Quantité]]*Tableau1[[#This Row],[Coût unitaire (Hors taxes)]]</f>
        <v>6214.32</v>
      </c>
      <c r="J163" s="16">
        <v>15</v>
      </c>
      <c r="K163" s="16"/>
      <c r="L163" s="16"/>
    </row>
    <row r="164" spans="1:12" ht="58.5" customHeight="1">
      <c r="A164" s="16">
        <v>5356</v>
      </c>
      <c r="B164" s="16" t="s">
        <v>18</v>
      </c>
      <c r="C164" s="16">
        <v>2</v>
      </c>
      <c r="D164" s="16" t="s">
        <v>32</v>
      </c>
      <c r="E164" s="11" t="s">
        <v>133</v>
      </c>
      <c r="F164" s="11" t="s">
        <v>134</v>
      </c>
      <c r="G164" s="16">
        <v>1</v>
      </c>
      <c r="H164" s="14">
        <v>2093.12</v>
      </c>
      <c r="I164" s="14">
        <f>Tableau1[[#This Row],[Quantité]]*Tableau1[[#This Row],[Coût unitaire (Hors taxes)]]</f>
        <v>2093.12</v>
      </c>
      <c r="J164" s="16">
        <v>5</v>
      </c>
      <c r="K164" s="16"/>
      <c r="L164" s="16"/>
    </row>
    <row r="165" spans="1:12" ht="28.5">
      <c r="A165" s="16">
        <v>5356</v>
      </c>
      <c r="B165" s="16" t="s">
        <v>18</v>
      </c>
      <c r="C165" s="16">
        <v>2</v>
      </c>
      <c r="D165" s="16" t="s">
        <v>32</v>
      </c>
      <c r="E165" s="11" t="s">
        <v>135</v>
      </c>
      <c r="F165" s="11" t="s">
        <v>136</v>
      </c>
      <c r="G165" s="16">
        <v>12</v>
      </c>
      <c r="H165" s="14">
        <v>1305</v>
      </c>
      <c r="I165" s="14">
        <f>Tableau1[[#This Row],[Quantité]]*Tableau1[[#This Row],[Coût unitaire (Hors taxes)]]</f>
        <v>15660</v>
      </c>
      <c r="J165" s="16">
        <v>10</v>
      </c>
      <c r="K165" s="16"/>
      <c r="L165" s="16"/>
    </row>
    <row r="166" spans="1:12">
      <c r="A166" s="16">
        <v>5356</v>
      </c>
      <c r="B166" s="16" t="s">
        <v>18</v>
      </c>
      <c r="C166" s="16">
        <v>2</v>
      </c>
      <c r="D166" s="16" t="s">
        <v>32</v>
      </c>
      <c r="E166" s="11" t="s">
        <v>807</v>
      </c>
      <c r="F166" s="11" t="s">
        <v>808</v>
      </c>
      <c r="G166" s="16">
        <v>8</v>
      </c>
      <c r="H166" s="14">
        <v>21.55</v>
      </c>
      <c r="I166" s="14">
        <f>Tableau1[[#This Row],[Quantité]]*Tableau1[[#This Row],[Coût unitaire (Hors taxes)]]</f>
        <v>172.4</v>
      </c>
      <c r="J166" s="16">
        <v>5</v>
      </c>
      <c r="K166" s="16"/>
      <c r="L166" s="16"/>
    </row>
    <row r="167" spans="1:12">
      <c r="A167" s="16">
        <v>5356</v>
      </c>
      <c r="B167" s="16" t="s">
        <v>18</v>
      </c>
      <c r="C167" s="16">
        <v>2</v>
      </c>
      <c r="D167" s="16" t="s">
        <v>32</v>
      </c>
      <c r="E167" s="11" t="s">
        <v>807</v>
      </c>
      <c r="F167" s="11" t="s">
        <v>809</v>
      </c>
      <c r="G167" s="16">
        <v>12</v>
      </c>
      <c r="H167" s="14">
        <v>22.2</v>
      </c>
      <c r="I167" s="14">
        <f>Tableau1[[#This Row],[Quantité]]*Tableau1[[#This Row],[Coût unitaire (Hors taxes)]]</f>
        <v>266.39999999999998</v>
      </c>
      <c r="J167" s="16">
        <v>10</v>
      </c>
      <c r="K167" s="16"/>
      <c r="L167" s="16"/>
    </row>
    <row r="168" spans="1:12">
      <c r="A168" s="16">
        <v>5356</v>
      </c>
      <c r="B168" s="16" t="s">
        <v>18</v>
      </c>
      <c r="C168" s="16">
        <v>2</v>
      </c>
      <c r="D168" s="16" t="s">
        <v>32</v>
      </c>
      <c r="E168" s="11" t="s">
        <v>807</v>
      </c>
      <c r="F168" s="11" t="s">
        <v>810</v>
      </c>
      <c r="G168" s="16">
        <v>8</v>
      </c>
      <c r="H168" s="14">
        <v>33.700000000000003</v>
      </c>
      <c r="I168" s="14">
        <f>Tableau1[[#This Row],[Quantité]]*Tableau1[[#This Row],[Coût unitaire (Hors taxes)]]</f>
        <v>269.60000000000002</v>
      </c>
      <c r="J168" s="16">
        <v>10</v>
      </c>
      <c r="K168" s="16"/>
      <c r="L168" s="16"/>
    </row>
    <row r="169" spans="1:12" ht="28.5">
      <c r="A169" s="16">
        <v>5356</v>
      </c>
      <c r="B169" s="16" t="s">
        <v>18</v>
      </c>
      <c r="C169" s="16">
        <v>2</v>
      </c>
      <c r="D169" s="16" t="s">
        <v>32</v>
      </c>
      <c r="E169" s="11" t="s">
        <v>807</v>
      </c>
      <c r="F169" s="11" t="s">
        <v>811</v>
      </c>
      <c r="G169" s="16">
        <v>1</v>
      </c>
      <c r="H169" s="14">
        <v>1932.8</v>
      </c>
      <c r="I169" s="14">
        <f>Tableau1[[#This Row],[Quantité]]*Tableau1[[#This Row],[Coût unitaire (Hors taxes)]]</f>
        <v>1932.8</v>
      </c>
      <c r="J169" s="16">
        <v>10</v>
      </c>
      <c r="K169" s="16"/>
      <c r="L169" s="16"/>
    </row>
    <row r="170" spans="1:12">
      <c r="A170" s="16">
        <v>5356</v>
      </c>
      <c r="B170" s="16" t="s">
        <v>18</v>
      </c>
      <c r="C170" s="16">
        <v>2</v>
      </c>
      <c r="D170" s="16" t="s">
        <v>32</v>
      </c>
      <c r="E170" s="11" t="s">
        <v>137</v>
      </c>
      <c r="F170" s="11" t="s">
        <v>140</v>
      </c>
      <c r="G170" s="16">
        <v>4</v>
      </c>
      <c r="H170" s="14">
        <v>52</v>
      </c>
      <c r="I170" s="14">
        <f>Tableau1[[#This Row],[Quantité]]*Tableau1[[#This Row],[Coût unitaire (Hors taxes)]]</f>
        <v>208</v>
      </c>
      <c r="J170" s="16">
        <v>10</v>
      </c>
      <c r="K170" s="16"/>
      <c r="L170" s="16"/>
    </row>
    <row r="171" spans="1:12">
      <c r="A171" s="16">
        <v>5356</v>
      </c>
      <c r="B171" s="16" t="s">
        <v>18</v>
      </c>
      <c r="C171" s="16">
        <v>2</v>
      </c>
      <c r="D171" s="16" t="s">
        <v>32</v>
      </c>
      <c r="E171" s="11" t="s">
        <v>137</v>
      </c>
      <c r="F171" s="11" t="s">
        <v>141</v>
      </c>
      <c r="G171" s="16">
        <v>4</v>
      </c>
      <c r="H171" s="14">
        <v>25.65</v>
      </c>
      <c r="I171" s="14">
        <f>Tableau1[[#This Row],[Quantité]]*Tableau1[[#This Row],[Coût unitaire (Hors taxes)]]</f>
        <v>102.6</v>
      </c>
      <c r="J171" s="16">
        <v>10</v>
      </c>
      <c r="K171" s="16"/>
      <c r="L171" s="16"/>
    </row>
    <row r="172" spans="1:12">
      <c r="A172" s="16">
        <v>5356</v>
      </c>
      <c r="B172" s="16" t="s">
        <v>18</v>
      </c>
      <c r="C172" s="16">
        <v>2</v>
      </c>
      <c r="D172" s="16" t="s">
        <v>32</v>
      </c>
      <c r="E172" s="11" t="s">
        <v>137</v>
      </c>
      <c r="F172" s="11" t="s">
        <v>139</v>
      </c>
      <c r="G172" s="16">
        <v>4</v>
      </c>
      <c r="H172" s="14">
        <v>40.9</v>
      </c>
      <c r="I172" s="14">
        <f>Tableau1[[#This Row],[Quantité]]*Tableau1[[#This Row],[Coût unitaire (Hors taxes)]]</f>
        <v>163.6</v>
      </c>
      <c r="J172" s="16">
        <v>5</v>
      </c>
      <c r="K172" s="16"/>
      <c r="L172" s="16"/>
    </row>
    <row r="173" spans="1:12">
      <c r="A173" s="16">
        <v>5356</v>
      </c>
      <c r="B173" s="16" t="s">
        <v>18</v>
      </c>
      <c r="C173" s="16">
        <v>2</v>
      </c>
      <c r="D173" s="16" t="s">
        <v>32</v>
      </c>
      <c r="E173" s="11" t="s">
        <v>137</v>
      </c>
      <c r="F173" s="11" t="s">
        <v>138</v>
      </c>
      <c r="G173" s="16">
        <v>4</v>
      </c>
      <c r="H173" s="14">
        <v>45.65</v>
      </c>
      <c r="I173" s="14">
        <f>Tableau1[[#This Row],[Quantité]]*Tableau1[[#This Row],[Coût unitaire (Hors taxes)]]</f>
        <v>182.6</v>
      </c>
      <c r="J173" s="16">
        <v>5</v>
      </c>
      <c r="K173" s="16"/>
      <c r="L173" s="16"/>
    </row>
    <row r="174" spans="1:12" ht="28.5">
      <c r="A174" s="16">
        <v>5356</v>
      </c>
      <c r="B174" s="16" t="s">
        <v>18</v>
      </c>
      <c r="C174" s="16">
        <v>2</v>
      </c>
      <c r="D174" s="16" t="s">
        <v>32</v>
      </c>
      <c r="E174" s="11" t="s">
        <v>137</v>
      </c>
      <c r="F174" s="11" t="s">
        <v>812</v>
      </c>
      <c r="G174" s="16">
        <v>4</v>
      </c>
      <c r="H174" s="14">
        <v>19.350000000000001</v>
      </c>
      <c r="I174" s="14">
        <f>Tableau1[[#This Row],[Quantité]]*Tableau1[[#This Row],[Coût unitaire (Hors taxes)]]</f>
        <v>77.400000000000006</v>
      </c>
      <c r="J174" s="16">
        <v>5</v>
      </c>
      <c r="K174" s="16"/>
      <c r="L174" s="16"/>
    </row>
    <row r="175" spans="1:12">
      <c r="A175" s="16">
        <v>5356</v>
      </c>
      <c r="B175" s="16" t="s">
        <v>18</v>
      </c>
      <c r="C175" s="16">
        <v>2</v>
      </c>
      <c r="D175" s="16" t="s">
        <v>32</v>
      </c>
      <c r="E175" s="11" t="s">
        <v>142</v>
      </c>
      <c r="F175" s="11" t="s">
        <v>143</v>
      </c>
      <c r="G175" s="16">
        <v>20</v>
      </c>
      <c r="H175" s="14">
        <v>139</v>
      </c>
      <c r="I175" s="14">
        <f>Tableau1[[#This Row],[Quantité]]*Tableau1[[#This Row],[Coût unitaire (Hors taxes)]]</f>
        <v>2780</v>
      </c>
      <c r="J175" s="16">
        <v>5</v>
      </c>
      <c r="K175" s="16"/>
      <c r="L175" s="16"/>
    </row>
    <row r="176" spans="1:12">
      <c r="A176" s="16">
        <v>5356</v>
      </c>
      <c r="B176" s="16" t="s">
        <v>18</v>
      </c>
      <c r="C176" s="16">
        <v>2</v>
      </c>
      <c r="D176" s="16" t="s">
        <v>32</v>
      </c>
      <c r="E176" s="11" t="s">
        <v>142</v>
      </c>
      <c r="F176" s="11" t="s">
        <v>145</v>
      </c>
      <c r="G176" s="16">
        <v>1</v>
      </c>
      <c r="H176" s="14">
        <v>1227.9000000000001</v>
      </c>
      <c r="I176" s="14">
        <f>Tableau1[[#This Row],[Quantité]]*Tableau1[[#This Row],[Coût unitaire (Hors taxes)]]</f>
        <v>1227.9000000000001</v>
      </c>
      <c r="J176" s="16">
        <v>10</v>
      </c>
      <c r="K176" s="16"/>
      <c r="L176" s="16"/>
    </row>
    <row r="177" spans="1:12">
      <c r="A177" s="16">
        <v>5356</v>
      </c>
      <c r="B177" s="16" t="s">
        <v>18</v>
      </c>
      <c r="C177" s="16">
        <v>2</v>
      </c>
      <c r="D177" s="16" t="s">
        <v>32</v>
      </c>
      <c r="E177" s="11" t="s">
        <v>142</v>
      </c>
      <c r="F177" s="11" t="s">
        <v>144</v>
      </c>
      <c r="G177" s="16">
        <v>1</v>
      </c>
      <c r="H177" s="14">
        <v>1567.4</v>
      </c>
      <c r="I177" s="14">
        <f>Tableau1[[#This Row],[Quantité]]*Tableau1[[#This Row],[Coût unitaire (Hors taxes)]]</f>
        <v>1567.4</v>
      </c>
      <c r="J177" s="16">
        <v>7</v>
      </c>
      <c r="K177" s="16"/>
      <c r="L177" s="16"/>
    </row>
    <row r="178" spans="1:12" ht="28.5">
      <c r="A178" s="16">
        <v>5356</v>
      </c>
      <c r="B178" s="16" t="s">
        <v>18</v>
      </c>
      <c r="C178" s="16">
        <v>2</v>
      </c>
      <c r="D178" s="16" t="s">
        <v>32</v>
      </c>
      <c r="E178" s="11" t="s">
        <v>146</v>
      </c>
      <c r="F178" s="11" t="s">
        <v>607</v>
      </c>
      <c r="G178" s="16">
        <v>1</v>
      </c>
      <c r="H178" s="14">
        <v>6496</v>
      </c>
      <c r="I178" s="14">
        <f>Tableau1[[#This Row],[Quantité]]*Tableau1[[#This Row],[Coût unitaire (Hors taxes)]]</f>
        <v>6496</v>
      </c>
      <c r="J178" s="16">
        <v>15</v>
      </c>
      <c r="K178" s="16"/>
      <c r="L178" s="16"/>
    </row>
    <row r="179" spans="1:12">
      <c r="A179" s="16">
        <v>5356</v>
      </c>
      <c r="B179" s="16" t="s">
        <v>18</v>
      </c>
      <c r="C179" s="16">
        <v>2</v>
      </c>
      <c r="D179" s="16" t="s">
        <v>32</v>
      </c>
      <c r="E179" s="11" t="s">
        <v>813</v>
      </c>
      <c r="F179" s="11" t="s">
        <v>814</v>
      </c>
      <c r="G179" s="16">
        <v>4</v>
      </c>
      <c r="H179" s="14">
        <v>10750</v>
      </c>
      <c r="I179" s="14">
        <f>Tableau1[[#This Row],[Quantité]]*Tableau1[[#This Row],[Coût unitaire (Hors taxes)]]</f>
        <v>43000</v>
      </c>
      <c r="J179" s="16">
        <v>25</v>
      </c>
      <c r="K179" s="16"/>
      <c r="L179" s="16"/>
    </row>
    <row r="180" spans="1:12" ht="28.5">
      <c r="A180" s="16">
        <v>5356</v>
      </c>
      <c r="B180" s="16" t="s">
        <v>18</v>
      </c>
      <c r="C180" s="16">
        <v>2</v>
      </c>
      <c r="D180" s="16" t="s">
        <v>32</v>
      </c>
      <c r="E180" s="11" t="s">
        <v>813</v>
      </c>
      <c r="F180" s="11" t="s">
        <v>815</v>
      </c>
      <c r="G180" s="16">
        <v>2</v>
      </c>
      <c r="H180" s="14">
        <v>2790.35</v>
      </c>
      <c r="I180" s="14">
        <f>Tableau1[[#This Row],[Quantité]]*Tableau1[[#This Row],[Coût unitaire (Hors taxes)]]</f>
        <v>5580.7</v>
      </c>
      <c r="J180" s="16">
        <v>15</v>
      </c>
      <c r="K180" s="16"/>
      <c r="L180" s="16"/>
    </row>
    <row r="181" spans="1:12" ht="99.75">
      <c r="A181" s="16">
        <v>5356</v>
      </c>
      <c r="B181" s="16" t="s">
        <v>18</v>
      </c>
      <c r="C181" s="16">
        <v>2</v>
      </c>
      <c r="D181" s="16" t="s">
        <v>32</v>
      </c>
      <c r="E181" s="11" t="s">
        <v>816</v>
      </c>
      <c r="F181" s="11" t="s">
        <v>817</v>
      </c>
      <c r="G181" s="16">
        <v>1</v>
      </c>
      <c r="H181" s="14">
        <v>5100</v>
      </c>
      <c r="I181" s="14">
        <f>Tableau1[[#This Row],[Quantité]]*Tableau1[[#This Row],[Coût unitaire (Hors taxes)]]</f>
        <v>5100</v>
      </c>
      <c r="J181" s="16">
        <v>20</v>
      </c>
      <c r="K181" s="16"/>
      <c r="L181" s="16"/>
    </row>
    <row r="182" spans="1:12" ht="42.75">
      <c r="A182" s="16">
        <v>5356</v>
      </c>
      <c r="B182" s="16" t="s">
        <v>18</v>
      </c>
      <c r="C182" s="16">
        <v>2</v>
      </c>
      <c r="D182" s="16" t="s">
        <v>32</v>
      </c>
      <c r="E182" s="11" t="s">
        <v>818</v>
      </c>
      <c r="F182" s="11" t="s">
        <v>819</v>
      </c>
      <c r="G182" s="16">
        <v>4</v>
      </c>
      <c r="H182" s="14">
        <v>1875</v>
      </c>
      <c r="I182" s="14">
        <f>Tableau1[[#This Row],[Quantité]]*Tableau1[[#This Row],[Coût unitaire (Hors taxes)]]</f>
        <v>7500</v>
      </c>
      <c r="J182" s="16">
        <v>25</v>
      </c>
      <c r="K182" s="16"/>
      <c r="L182" s="16"/>
    </row>
    <row r="183" spans="1:12">
      <c r="A183" s="16">
        <v>5356</v>
      </c>
      <c r="B183" s="16" t="s">
        <v>18</v>
      </c>
      <c r="C183" s="16">
        <v>2</v>
      </c>
      <c r="D183" s="16" t="s">
        <v>32</v>
      </c>
      <c r="E183" s="11" t="s">
        <v>147</v>
      </c>
      <c r="F183" s="11" t="s">
        <v>149</v>
      </c>
      <c r="G183" s="16">
        <v>12</v>
      </c>
      <c r="H183" s="14">
        <v>46.6</v>
      </c>
      <c r="I183" s="14">
        <f>Tableau1[[#This Row],[Quantité]]*Tableau1[[#This Row],[Coût unitaire (Hors taxes)]]</f>
        <v>559.20000000000005</v>
      </c>
      <c r="J183" s="16">
        <v>5</v>
      </c>
      <c r="K183" s="16"/>
      <c r="L183" s="16"/>
    </row>
    <row r="184" spans="1:12">
      <c r="A184" s="16">
        <v>5356</v>
      </c>
      <c r="B184" s="16" t="s">
        <v>18</v>
      </c>
      <c r="C184" s="16">
        <v>2</v>
      </c>
      <c r="D184" s="16" t="s">
        <v>32</v>
      </c>
      <c r="E184" s="11" t="s">
        <v>147</v>
      </c>
      <c r="F184" s="11" t="s">
        <v>148</v>
      </c>
      <c r="G184" s="16">
        <v>2</v>
      </c>
      <c r="H184" s="14">
        <v>62.23</v>
      </c>
      <c r="I184" s="14">
        <f>Tableau1[[#This Row],[Quantité]]*Tableau1[[#This Row],[Coût unitaire (Hors taxes)]]</f>
        <v>124.46</v>
      </c>
      <c r="J184" s="16">
        <v>5</v>
      </c>
      <c r="K184" s="16"/>
      <c r="L184" s="16"/>
    </row>
    <row r="185" spans="1:12">
      <c r="A185" s="16">
        <v>5356</v>
      </c>
      <c r="B185" s="16" t="s">
        <v>18</v>
      </c>
      <c r="C185" s="16">
        <v>2</v>
      </c>
      <c r="D185" s="16" t="s">
        <v>32</v>
      </c>
      <c r="E185" s="11" t="s">
        <v>147</v>
      </c>
      <c r="F185" s="11" t="s">
        <v>150</v>
      </c>
      <c r="G185" s="16">
        <v>12</v>
      </c>
      <c r="H185" s="14">
        <v>21.52</v>
      </c>
      <c r="I185" s="14">
        <f>Tableau1[[#This Row],[Quantité]]*Tableau1[[#This Row],[Coût unitaire (Hors taxes)]]</f>
        <v>258.24</v>
      </c>
      <c r="J185" s="16">
        <v>5</v>
      </c>
      <c r="K185" s="16"/>
      <c r="L185" s="16"/>
    </row>
    <row r="186" spans="1:12" ht="28.5">
      <c r="A186" s="16">
        <v>5356</v>
      </c>
      <c r="B186" s="16" t="s">
        <v>18</v>
      </c>
      <c r="C186" s="16">
        <v>2</v>
      </c>
      <c r="D186" s="16" t="s">
        <v>32</v>
      </c>
      <c r="E186" s="11" t="s">
        <v>151</v>
      </c>
      <c r="F186" s="11" t="s">
        <v>152</v>
      </c>
      <c r="G186" s="16">
        <v>1</v>
      </c>
      <c r="H186" s="14">
        <v>854</v>
      </c>
      <c r="I186" s="14">
        <f>Tableau1[[#This Row],[Quantité]]*Tableau1[[#This Row],[Coût unitaire (Hors taxes)]]</f>
        <v>854</v>
      </c>
      <c r="J186" s="16">
        <v>15</v>
      </c>
      <c r="K186" s="16"/>
      <c r="L186" s="16"/>
    </row>
    <row r="187" spans="1:12">
      <c r="A187" s="16">
        <v>5356</v>
      </c>
      <c r="B187" s="16" t="s">
        <v>18</v>
      </c>
      <c r="C187" s="16">
        <v>2</v>
      </c>
      <c r="D187" s="16" t="s">
        <v>32</v>
      </c>
      <c r="E187" s="11" t="s">
        <v>151</v>
      </c>
      <c r="F187" s="11" t="s">
        <v>820</v>
      </c>
      <c r="G187" s="16">
        <v>1</v>
      </c>
      <c r="H187" s="14">
        <v>1500</v>
      </c>
      <c r="I187" s="14">
        <f>Tableau1[[#This Row],[Quantité]]*Tableau1[[#This Row],[Coût unitaire (Hors taxes)]]</f>
        <v>1500</v>
      </c>
      <c r="J187" s="16">
        <v>10</v>
      </c>
      <c r="K187" s="16"/>
      <c r="L187" s="16"/>
    </row>
    <row r="188" spans="1:12" ht="28.5">
      <c r="A188" s="16">
        <v>5356</v>
      </c>
      <c r="B188" s="16" t="s">
        <v>18</v>
      </c>
      <c r="C188" s="16">
        <v>2</v>
      </c>
      <c r="D188" s="16" t="s">
        <v>32</v>
      </c>
      <c r="E188" s="11" t="s">
        <v>153</v>
      </c>
      <c r="F188" s="11" t="s">
        <v>154</v>
      </c>
      <c r="G188" s="16">
        <v>2</v>
      </c>
      <c r="H188" s="14">
        <v>800</v>
      </c>
      <c r="I188" s="14">
        <f>Tableau1[[#This Row],[Quantité]]*Tableau1[[#This Row],[Coût unitaire (Hors taxes)]]</f>
        <v>1600</v>
      </c>
      <c r="J188" s="16">
        <v>5</v>
      </c>
      <c r="K188" s="16"/>
      <c r="L188" s="16"/>
    </row>
    <row r="189" spans="1:12" ht="28.5">
      <c r="A189" s="16">
        <v>5356</v>
      </c>
      <c r="B189" s="16" t="s">
        <v>18</v>
      </c>
      <c r="C189" s="16">
        <v>2</v>
      </c>
      <c r="D189" s="16" t="s">
        <v>32</v>
      </c>
      <c r="E189" s="11" t="s">
        <v>821</v>
      </c>
      <c r="F189" s="11" t="s">
        <v>822</v>
      </c>
      <c r="G189" s="16">
        <v>1</v>
      </c>
      <c r="H189" s="14">
        <v>4963</v>
      </c>
      <c r="I189" s="14">
        <f>Tableau1[[#This Row],[Quantité]]*Tableau1[[#This Row],[Coût unitaire (Hors taxes)]]</f>
        <v>4963</v>
      </c>
      <c r="J189" s="16">
        <v>10</v>
      </c>
      <c r="K189" s="16"/>
      <c r="L189" s="16"/>
    </row>
    <row r="190" spans="1:12">
      <c r="A190" s="16">
        <v>5356</v>
      </c>
      <c r="B190" s="16" t="s">
        <v>18</v>
      </c>
      <c r="C190" s="16">
        <v>2</v>
      </c>
      <c r="D190" s="16" t="s">
        <v>32</v>
      </c>
      <c r="E190" s="11" t="s">
        <v>823</v>
      </c>
      <c r="F190" s="11" t="s">
        <v>824</v>
      </c>
      <c r="G190" s="16">
        <v>2</v>
      </c>
      <c r="H190" s="14">
        <v>215</v>
      </c>
      <c r="I190" s="14">
        <f>Tableau1[[#This Row],[Quantité]]*Tableau1[[#This Row],[Coût unitaire (Hors taxes)]]</f>
        <v>430</v>
      </c>
      <c r="J190" s="16">
        <v>10</v>
      </c>
      <c r="K190" s="16"/>
      <c r="L190" s="16"/>
    </row>
    <row r="191" spans="1:12">
      <c r="A191" s="16">
        <v>5356</v>
      </c>
      <c r="B191" s="16" t="s">
        <v>18</v>
      </c>
      <c r="C191" s="16">
        <v>2</v>
      </c>
      <c r="D191" s="16" t="s">
        <v>32</v>
      </c>
      <c r="E191" s="11" t="s">
        <v>823</v>
      </c>
      <c r="F191" s="11" t="s">
        <v>825</v>
      </c>
      <c r="G191" s="16">
        <v>6</v>
      </c>
      <c r="H191" s="14">
        <v>231.89</v>
      </c>
      <c r="I191" s="14">
        <f>Tableau1[[#This Row],[Quantité]]*Tableau1[[#This Row],[Coût unitaire (Hors taxes)]]</f>
        <v>1391.34</v>
      </c>
      <c r="J191" s="16">
        <v>10</v>
      </c>
      <c r="K191" s="16"/>
      <c r="L191" s="16"/>
    </row>
    <row r="192" spans="1:12" ht="28.5">
      <c r="A192" s="16">
        <v>5356</v>
      </c>
      <c r="B192" s="16" t="s">
        <v>18</v>
      </c>
      <c r="C192" s="16">
        <v>2</v>
      </c>
      <c r="D192" s="16" t="s">
        <v>32</v>
      </c>
      <c r="E192" s="11" t="s">
        <v>823</v>
      </c>
      <c r="F192" s="11" t="s">
        <v>826</v>
      </c>
      <c r="G192" s="16">
        <v>1</v>
      </c>
      <c r="H192" s="14">
        <v>2357.02</v>
      </c>
      <c r="I192" s="14">
        <f>Tableau1[[#This Row],[Quantité]]*Tableau1[[#This Row],[Coût unitaire (Hors taxes)]]</f>
        <v>2357.02</v>
      </c>
      <c r="J192" s="16">
        <v>15</v>
      </c>
      <c r="K192" s="16"/>
      <c r="L192" s="16"/>
    </row>
    <row r="193" spans="1:12" ht="28.5">
      <c r="A193" s="16">
        <v>5356</v>
      </c>
      <c r="B193" s="16" t="s">
        <v>18</v>
      </c>
      <c r="C193" s="16">
        <v>2</v>
      </c>
      <c r="D193" s="16" t="s">
        <v>32</v>
      </c>
      <c r="E193" s="11" t="s">
        <v>827</v>
      </c>
      <c r="F193" s="11" t="s">
        <v>828</v>
      </c>
      <c r="G193" s="16">
        <v>1</v>
      </c>
      <c r="H193" s="14">
        <v>2735.8</v>
      </c>
      <c r="I193" s="14">
        <f>Tableau1[[#This Row],[Quantité]]*Tableau1[[#This Row],[Coût unitaire (Hors taxes)]]</f>
        <v>2735.8</v>
      </c>
      <c r="J193" s="16">
        <v>5</v>
      </c>
      <c r="K193" s="16"/>
      <c r="L193" s="16"/>
    </row>
    <row r="194" spans="1:12" ht="43.5" customHeight="1">
      <c r="A194" s="16">
        <v>5356</v>
      </c>
      <c r="B194" s="16" t="s">
        <v>18</v>
      </c>
      <c r="C194" s="16">
        <v>2</v>
      </c>
      <c r="D194" s="16" t="s">
        <v>32</v>
      </c>
      <c r="E194" s="11" t="s">
        <v>829</v>
      </c>
      <c r="F194" s="11" t="s">
        <v>830</v>
      </c>
      <c r="G194" s="16">
        <v>1</v>
      </c>
      <c r="H194" s="14">
        <v>2000</v>
      </c>
      <c r="I194" s="14">
        <f>Tableau1[[#This Row],[Quantité]]*Tableau1[[#This Row],[Coût unitaire (Hors taxes)]]</f>
        <v>2000</v>
      </c>
      <c r="J194" s="16">
        <v>25</v>
      </c>
      <c r="K194" s="16"/>
      <c r="L194" s="16"/>
    </row>
    <row r="195" spans="1:12">
      <c r="A195" s="16">
        <v>5356</v>
      </c>
      <c r="B195" s="16" t="s">
        <v>18</v>
      </c>
      <c r="C195" s="16">
        <v>2</v>
      </c>
      <c r="D195" s="16" t="s">
        <v>32</v>
      </c>
      <c r="E195" s="11" t="s">
        <v>831</v>
      </c>
      <c r="F195" s="11" t="s">
        <v>832</v>
      </c>
      <c r="G195" s="16">
        <v>10</v>
      </c>
      <c r="H195" s="14">
        <v>40.340000000000003</v>
      </c>
      <c r="I195" s="14">
        <f>Tableau1[[#This Row],[Quantité]]*Tableau1[[#This Row],[Coût unitaire (Hors taxes)]]</f>
        <v>403.40000000000003</v>
      </c>
      <c r="J195" s="16">
        <v>5</v>
      </c>
      <c r="K195" s="16"/>
      <c r="L195" s="16"/>
    </row>
    <row r="196" spans="1:12" ht="28.5">
      <c r="A196" s="16">
        <v>5356</v>
      </c>
      <c r="B196" s="16" t="s">
        <v>18</v>
      </c>
      <c r="C196" s="16">
        <v>2</v>
      </c>
      <c r="D196" s="16" t="s">
        <v>32</v>
      </c>
      <c r="E196" s="11" t="s">
        <v>833</v>
      </c>
      <c r="F196" s="11" t="s">
        <v>834</v>
      </c>
      <c r="G196" s="16">
        <v>1</v>
      </c>
      <c r="H196" s="14">
        <v>1196</v>
      </c>
      <c r="I196" s="14">
        <f>Tableau1[[#This Row],[Quantité]]*Tableau1[[#This Row],[Coût unitaire (Hors taxes)]]</f>
        <v>1196</v>
      </c>
      <c r="J196" s="16">
        <v>5</v>
      </c>
      <c r="K196" s="16"/>
      <c r="L196" s="16"/>
    </row>
    <row r="197" spans="1:12" ht="28.5">
      <c r="A197" s="16">
        <v>5356</v>
      </c>
      <c r="B197" s="16" t="s">
        <v>18</v>
      </c>
      <c r="C197" s="16">
        <v>2</v>
      </c>
      <c r="D197" s="16" t="s">
        <v>32</v>
      </c>
      <c r="E197" s="11" t="s">
        <v>833</v>
      </c>
      <c r="F197" s="11" t="s">
        <v>835</v>
      </c>
      <c r="G197" s="16">
        <v>8</v>
      </c>
      <c r="H197" s="14">
        <v>1044.51</v>
      </c>
      <c r="I197" s="14">
        <f>Tableau1[[#This Row],[Quantité]]*Tableau1[[#This Row],[Coût unitaire (Hors taxes)]]</f>
        <v>8356.08</v>
      </c>
      <c r="J197" s="16">
        <v>15</v>
      </c>
      <c r="K197" s="16"/>
      <c r="L197" s="16"/>
    </row>
    <row r="198" spans="1:12">
      <c r="A198" s="16">
        <v>5356</v>
      </c>
      <c r="B198" s="16" t="s">
        <v>18</v>
      </c>
      <c r="C198" s="16">
        <v>2</v>
      </c>
      <c r="D198" s="16" t="s">
        <v>32</v>
      </c>
      <c r="E198" s="11" t="s">
        <v>833</v>
      </c>
      <c r="F198" s="11" t="s">
        <v>836</v>
      </c>
      <c r="G198" s="16">
        <v>1</v>
      </c>
      <c r="H198" s="14">
        <v>329</v>
      </c>
      <c r="I198" s="14">
        <f>Tableau1[[#This Row],[Quantité]]*Tableau1[[#This Row],[Coût unitaire (Hors taxes)]]</f>
        <v>329</v>
      </c>
      <c r="J198" s="16">
        <v>10</v>
      </c>
      <c r="K198" s="16"/>
      <c r="L198" s="16"/>
    </row>
    <row r="199" spans="1:12" ht="28.5">
      <c r="A199" s="16">
        <v>5356</v>
      </c>
      <c r="B199" s="16" t="s">
        <v>18</v>
      </c>
      <c r="C199" s="16">
        <v>2</v>
      </c>
      <c r="D199" s="16" t="s">
        <v>32</v>
      </c>
      <c r="E199" s="11" t="s">
        <v>833</v>
      </c>
      <c r="F199" s="11" t="s">
        <v>837</v>
      </c>
      <c r="G199" s="16">
        <v>1</v>
      </c>
      <c r="H199" s="14">
        <v>1064</v>
      </c>
      <c r="I199" s="14">
        <f>Tableau1[[#This Row],[Quantité]]*Tableau1[[#This Row],[Coût unitaire (Hors taxes)]]</f>
        <v>1064</v>
      </c>
      <c r="J199" s="16">
        <v>15</v>
      </c>
      <c r="K199" s="16"/>
      <c r="L199" s="16"/>
    </row>
    <row r="200" spans="1:12">
      <c r="A200" s="16">
        <v>5356</v>
      </c>
      <c r="B200" s="16" t="s">
        <v>18</v>
      </c>
      <c r="C200" s="16">
        <v>2</v>
      </c>
      <c r="D200" s="16" t="s">
        <v>32</v>
      </c>
      <c r="E200" s="11" t="s">
        <v>833</v>
      </c>
      <c r="F200" s="11" t="s">
        <v>838</v>
      </c>
      <c r="G200" s="16">
        <v>2</v>
      </c>
      <c r="H200" s="14">
        <v>87.98</v>
      </c>
      <c r="I200" s="14">
        <f>Tableau1[[#This Row],[Quantité]]*Tableau1[[#This Row],[Coût unitaire (Hors taxes)]]</f>
        <v>175.96</v>
      </c>
      <c r="J200" s="16">
        <v>10</v>
      </c>
      <c r="K200" s="16"/>
      <c r="L200" s="16"/>
    </row>
    <row r="201" spans="1:12">
      <c r="A201" s="16">
        <v>5356</v>
      </c>
      <c r="B201" s="16" t="s">
        <v>18</v>
      </c>
      <c r="C201" s="16">
        <v>2</v>
      </c>
      <c r="D201" s="16" t="s">
        <v>32</v>
      </c>
      <c r="E201" s="11" t="s">
        <v>833</v>
      </c>
      <c r="F201" s="11" t="s">
        <v>839</v>
      </c>
      <c r="G201" s="16">
        <v>8</v>
      </c>
      <c r="H201" s="14">
        <v>3072.2</v>
      </c>
      <c r="I201" s="14">
        <f>Tableau1[[#This Row],[Quantité]]*Tableau1[[#This Row],[Coût unitaire (Hors taxes)]]</f>
        <v>24577.599999999999</v>
      </c>
      <c r="J201" s="16">
        <v>15</v>
      </c>
      <c r="K201" s="16"/>
      <c r="L201" s="16"/>
    </row>
    <row r="202" spans="1:12" ht="28.5">
      <c r="A202" s="16">
        <v>5356</v>
      </c>
      <c r="B202" s="16" t="s">
        <v>18</v>
      </c>
      <c r="C202" s="16">
        <v>2</v>
      </c>
      <c r="D202" s="16" t="s">
        <v>32</v>
      </c>
      <c r="E202" s="11" t="s">
        <v>840</v>
      </c>
      <c r="F202" s="11" t="s">
        <v>841</v>
      </c>
      <c r="G202" s="16">
        <v>6</v>
      </c>
      <c r="H202" s="14">
        <v>100.14</v>
      </c>
      <c r="I202" s="14">
        <f>Tableau1[[#This Row],[Quantité]]*Tableau1[[#This Row],[Coût unitaire (Hors taxes)]]</f>
        <v>600.84</v>
      </c>
      <c r="J202" s="16">
        <v>10</v>
      </c>
      <c r="K202" s="16"/>
      <c r="L202" s="16"/>
    </row>
    <row r="203" spans="1:12" ht="28.5">
      <c r="A203" s="16">
        <v>5356</v>
      </c>
      <c r="B203" s="16" t="s">
        <v>18</v>
      </c>
      <c r="C203" s="16">
        <v>2</v>
      </c>
      <c r="D203" s="16" t="s">
        <v>32</v>
      </c>
      <c r="E203" s="11" t="s">
        <v>840</v>
      </c>
      <c r="F203" s="11" t="s">
        <v>842</v>
      </c>
      <c r="G203" s="16">
        <v>1</v>
      </c>
      <c r="H203" s="14">
        <v>1880.72</v>
      </c>
      <c r="I203" s="14">
        <f>Tableau1[[#This Row],[Quantité]]*Tableau1[[#This Row],[Coût unitaire (Hors taxes)]]</f>
        <v>1880.72</v>
      </c>
      <c r="J203" s="16">
        <v>10</v>
      </c>
      <c r="K203" s="16"/>
      <c r="L203" s="16"/>
    </row>
    <row r="204" spans="1:12">
      <c r="A204" s="16">
        <v>5356</v>
      </c>
      <c r="B204" s="16" t="s">
        <v>18</v>
      </c>
      <c r="C204" s="16">
        <v>2</v>
      </c>
      <c r="D204" s="16" t="s">
        <v>32</v>
      </c>
      <c r="E204" s="11" t="s">
        <v>840</v>
      </c>
      <c r="F204" s="11" t="s">
        <v>843</v>
      </c>
      <c r="G204" s="16">
        <v>20</v>
      </c>
      <c r="H204" s="14">
        <v>12</v>
      </c>
      <c r="I204" s="14">
        <f>Tableau1[[#This Row],[Quantité]]*Tableau1[[#This Row],[Coût unitaire (Hors taxes)]]</f>
        <v>240</v>
      </c>
      <c r="J204" s="16">
        <v>5</v>
      </c>
      <c r="K204" s="16"/>
      <c r="L204" s="16"/>
    </row>
    <row r="205" spans="1:12">
      <c r="A205" s="16">
        <v>5356</v>
      </c>
      <c r="B205" s="16" t="s">
        <v>18</v>
      </c>
      <c r="C205" s="16">
        <v>2</v>
      </c>
      <c r="D205" s="16" t="s">
        <v>32</v>
      </c>
      <c r="E205" s="11" t="s">
        <v>155</v>
      </c>
      <c r="F205" s="11" t="s">
        <v>156</v>
      </c>
      <c r="G205" s="16">
        <v>8</v>
      </c>
      <c r="H205" s="14">
        <v>26.4</v>
      </c>
      <c r="I205" s="14">
        <f>Tableau1[[#This Row],[Quantité]]*Tableau1[[#This Row],[Coût unitaire (Hors taxes)]]</f>
        <v>211.2</v>
      </c>
      <c r="J205" s="16">
        <v>10</v>
      </c>
      <c r="K205" s="16"/>
      <c r="L205" s="16"/>
    </row>
    <row r="206" spans="1:12">
      <c r="A206" s="16">
        <v>5356</v>
      </c>
      <c r="B206" s="16" t="s">
        <v>18</v>
      </c>
      <c r="C206" s="16">
        <v>2</v>
      </c>
      <c r="D206" s="16" t="s">
        <v>32</v>
      </c>
      <c r="E206" s="11" t="s">
        <v>155</v>
      </c>
      <c r="F206" s="11" t="s">
        <v>844</v>
      </c>
      <c r="G206" s="16">
        <v>12</v>
      </c>
      <c r="H206" s="14">
        <v>14.79</v>
      </c>
      <c r="I206" s="14">
        <f>Tableau1[[#This Row],[Quantité]]*Tableau1[[#This Row],[Coût unitaire (Hors taxes)]]</f>
        <v>177.48</v>
      </c>
      <c r="J206" s="16">
        <v>5</v>
      </c>
      <c r="K206" s="16"/>
      <c r="L206" s="16"/>
    </row>
    <row r="207" spans="1:12" ht="28.5">
      <c r="A207" s="16">
        <v>5356</v>
      </c>
      <c r="B207" s="16" t="s">
        <v>18</v>
      </c>
      <c r="C207" s="16">
        <v>2</v>
      </c>
      <c r="D207" s="16" t="s">
        <v>32</v>
      </c>
      <c r="E207" s="11" t="s">
        <v>845</v>
      </c>
      <c r="F207" s="11" t="s">
        <v>846</v>
      </c>
      <c r="G207" s="16">
        <v>100</v>
      </c>
      <c r="H207" s="14">
        <v>2.13</v>
      </c>
      <c r="I207" s="14">
        <f>Tableau1[[#This Row],[Quantité]]*Tableau1[[#This Row],[Coût unitaire (Hors taxes)]]</f>
        <v>213</v>
      </c>
      <c r="J207" s="16">
        <v>5</v>
      </c>
      <c r="K207" s="16"/>
      <c r="L207" s="16"/>
    </row>
    <row r="208" spans="1:12">
      <c r="A208" s="16">
        <v>5356</v>
      </c>
      <c r="B208" s="16" t="s">
        <v>18</v>
      </c>
      <c r="C208" s="16">
        <v>2</v>
      </c>
      <c r="D208" s="16" t="s">
        <v>32</v>
      </c>
      <c r="E208" s="11" t="s">
        <v>847</v>
      </c>
      <c r="F208" s="11" t="s">
        <v>848</v>
      </c>
      <c r="G208" s="16">
        <v>3</v>
      </c>
      <c r="H208" s="14">
        <v>0.51</v>
      </c>
      <c r="I208" s="14">
        <f>Tableau1[[#This Row],[Quantité]]*Tableau1[[#This Row],[Coût unitaire (Hors taxes)]]</f>
        <v>1.53</v>
      </c>
      <c r="J208" s="16">
        <v>10</v>
      </c>
      <c r="K208" s="16"/>
      <c r="L208" s="16"/>
    </row>
    <row r="209" spans="1:12" ht="28.5">
      <c r="A209" s="16">
        <v>5356</v>
      </c>
      <c r="B209" s="16" t="s">
        <v>18</v>
      </c>
      <c r="C209" s="16">
        <v>2</v>
      </c>
      <c r="D209" s="16" t="s">
        <v>32</v>
      </c>
      <c r="E209" s="11" t="s">
        <v>511</v>
      </c>
      <c r="F209" s="11" t="s">
        <v>849</v>
      </c>
      <c r="G209" s="16">
        <v>1</v>
      </c>
      <c r="H209" s="14">
        <v>3463.32</v>
      </c>
      <c r="I209" s="14">
        <f>Tableau1[[#This Row],[Quantité]]*Tableau1[[#This Row],[Coût unitaire (Hors taxes)]]</f>
        <v>3463.32</v>
      </c>
      <c r="J209" s="16">
        <v>10</v>
      </c>
      <c r="K209" s="16"/>
      <c r="L209" s="16"/>
    </row>
    <row r="210" spans="1:12" ht="42.75">
      <c r="A210" s="16">
        <v>5356</v>
      </c>
      <c r="B210" s="16" t="s">
        <v>18</v>
      </c>
      <c r="C210" s="16">
        <v>2</v>
      </c>
      <c r="D210" s="16" t="s">
        <v>32</v>
      </c>
      <c r="E210" s="11" t="s">
        <v>511</v>
      </c>
      <c r="F210" s="11" t="s">
        <v>850</v>
      </c>
      <c r="G210" s="16">
        <v>1</v>
      </c>
      <c r="H210" s="14">
        <v>8396.26</v>
      </c>
      <c r="I210" s="14">
        <f>Tableau1[[#This Row],[Quantité]]*Tableau1[[#This Row],[Coût unitaire (Hors taxes)]]</f>
        <v>8396.26</v>
      </c>
      <c r="J210" s="16">
        <v>7</v>
      </c>
      <c r="K210" s="16"/>
      <c r="L210" s="16"/>
    </row>
    <row r="211" spans="1:12" ht="42.75">
      <c r="A211" s="16">
        <v>5356</v>
      </c>
      <c r="B211" s="16" t="s">
        <v>18</v>
      </c>
      <c r="C211" s="16">
        <v>2</v>
      </c>
      <c r="D211" s="16" t="s">
        <v>32</v>
      </c>
      <c r="E211" s="11" t="s">
        <v>511</v>
      </c>
      <c r="F211" s="11" t="s">
        <v>851</v>
      </c>
      <c r="G211" s="16">
        <v>8</v>
      </c>
      <c r="H211" s="14">
        <v>1209.2</v>
      </c>
      <c r="I211" s="14">
        <f>Tableau1[[#This Row],[Quantité]]*Tableau1[[#This Row],[Coût unitaire (Hors taxes)]]</f>
        <v>9673.6</v>
      </c>
      <c r="J211" s="16">
        <v>20</v>
      </c>
      <c r="K211" s="16"/>
      <c r="L211" s="16"/>
    </row>
    <row r="212" spans="1:12">
      <c r="A212" s="16">
        <v>5356</v>
      </c>
      <c r="B212" s="16" t="s">
        <v>18</v>
      </c>
      <c r="C212" s="16">
        <v>2</v>
      </c>
      <c r="D212" s="16" t="s">
        <v>32</v>
      </c>
      <c r="E212" s="11" t="s">
        <v>511</v>
      </c>
      <c r="F212" s="11" t="s">
        <v>852</v>
      </c>
      <c r="G212" s="16">
        <v>60</v>
      </c>
      <c r="H212" s="14">
        <v>4.38</v>
      </c>
      <c r="I212" s="14">
        <f>Tableau1[[#This Row],[Quantité]]*Tableau1[[#This Row],[Coût unitaire (Hors taxes)]]</f>
        <v>262.8</v>
      </c>
      <c r="J212" s="16">
        <v>15</v>
      </c>
      <c r="K212" s="16"/>
      <c r="L212" s="16"/>
    </row>
    <row r="213" spans="1:12" ht="28.5">
      <c r="A213" s="16">
        <v>5356</v>
      </c>
      <c r="B213" s="16" t="s">
        <v>18</v>
      </c>
      <c r="C213" s="16">
        <v>2</v>
      </c>
      <c r="D213" s="16" t="s">
        <v>32</v>
      </c>
      <c r="E213" s="11" t="s">
        <v>519</v>
      </c>
      <c r="F213" s="11" t="s">
        <v>853</v>
      </c>
      <c r="G213" s="16">
        <v>1</v>
      </c>
      <c r="H213" s="14">
        <v>4740</v>
      </c>
      <c r="I213" s="14">
        <f>Tableau1[[#This Row],[Quantité]]*Tableau1[[#This Row],[Coût unitaire (Hors taxes)]]</f>
        <v>4740</v>
      </c>
      <c r="J213" s="16">
        <v>15</v>
      </c>
      <c r="K213" s="16"/>
      <c r="L213" s="16"/>
    </row>
    <row r="214" spans="1:12" ht="28.5">
      <c r="A214" s="16">
        <v>5356</v>
      </c>
      <c r="B214" s="16" t="s">
        <v>18</v>
      </c>
      <c r="C214" s="16">
        <v>2</v>
      </c>
      <c r="D214" s="16" t="s">
        <v>32</v>
      </c>
      <c r="E214" s="11" t="s">
        <v>519</v>
      </c>
      <c r="F214" s="11" t="s">
        <v>854</v>
      </c>
      <c r="G214" s="16">
        <v>1</v>
      </c>
      <c r="H214" s="14">
        <v>1183.56</v>
      </c>
      <c r="I214" s="14">
        <f>Tableau1[[#This Row],[Quantité]]*Tableau1[[#This Row],[Coût unitaire (Hors taxes)]]</f>
        <v>1183.56</v>
      </c>
      <c r="J214" s="16">
        <v>15</v>
      </c>
      <c r="K214" s="16"/>
      <c r="L214" s="16"/>
    </row>
    <row r="215" spans="1:12" ht="28.5">
      <c r="A215" s="16">
        <v>5356</v>
      </c>
      <c r="B215" s="16" t="s">
        <v>18</v>
      </c>
      <c r="C215" s="16">
        <v>2</v>
      </c>
      <c r="D215" s="16" t="s">
        <v>32</v>
      </c>
      <c r="E215" s="11" t="s">
        <v>519</v>
      </c>
      <c r="F215" s="11" t="s">
        <v>855</v>
      </c>
      <c r="G215" s="16">
        <v>1</v>
      </c>
      <c r="H215" s="14">
        <v>1743.84</v>
      </c>
      <c r="I215" s="14">
        <f>Tableau1[[#This Row],[Quantité]]*Tableau1[[#This Row],[Coût unitaire (Hors taxes)]]</f>
        <v>1743.84</v>
      </c>
      <c r="J215" s="16">
        <v>15</v>
      </c>
      <c r="K215" s="16"/>
      <c r="L215" s="16"/>
    </row>
    <row r="216" spans="1:12">
      <c r="A216" s="16">
        <v>5356</v>
      </c>
      <c r="B216" s="16" t="s">
        <v>18</v>
      </c>
      <c r="C216" s="16">
        <v>2</v>
      </c>
      <c r="D216" s="16" t="s">
        <v>32</v>
      </c>
      <c r="E216" s="11" t="s">
        <v>519</v>
      </c>
      <c r="F216" s="11" t="s">
        <v>856</v>
      </c>
      <c r="G216" s="16">
        <v>1</v>
      </c>
      <c r="H216" s="14">
        <v>7680</v>
      </c>
      <c r="I216" s="14">
        <f>Tableau1[[#This Row],[Quantité]]*Tableau1[[#This Row],[Coût unitaire (Hors taxes)]]</f>
        <v>7680</v>
      </c>
      <c r="J216" s="16">
        <v>10</v>
      </c>
      <c r="K216" s="16"/>
      <c r="L216" s="16"/>
    </row>
    <row r="217" spans="1:12">
      <c r="A217" s="16">
        <v>5356</v>
      </c>
      <c r="B217" s="16" t="s">
        <v>18</v>
      </c>
      <c r="C217" s="16">
        <v>2</v>
      </c>
      <c r="D217" s="16" t="s">
        <v>32</v>
      </c>
      <c r="E217" s="11" t="s">
        <v>519</v>
      </c>
      <c r="F217" s="11" t="s">
        <v>857</v>
      </c>
      <c r="G217" s="16">
        <v>1</v>
      </c>
      <c r="H217" s="14">
        <v>1875</v>
      </c>
      <c r="I217" s="14">
        <f>Tableau1[[#This Row],[Quantité]]*Tableau1[[#This Row],[Coût unitaire (Hors taxes)]]</f>
        <v>1875</v>
      </c>
      <c r="J217" s="16">
        <v>15</v>
      </c>
      <c r="K217" s="16"/>
      <c r="L217" s="16"/>
    </row>
    <row r="218" spans="1:12">
      <c r="A218" s="16">
        <v>5356</v>
      </c>
      <c r="B218" s="16" t="s">
        <v>18</v>
      </c>
      <c r="C218" s="16">
        <v>2</v>
      </c>
      <c r="D218" s="16" t="s">
        <v>32</v>
      </c>
      <c r="E218" s="11" t="s">
        <v>519</v>
      </c>
      <c r="F218" s="11" t="s">
        <v>858</v>
      </c>
      <c r="G218" s="16">
        <v>1</v>
      </c>
      <c r="H218" s="14">
        <v>3603.6</v>
      </c>
      <c r="I218" s="14">
        <f>Tableau1[[#This Row],[Quantité]]*Tableau1[[#This Row],[Coût unitaire (Hors taxes)]]</f>
        <v>3603.6</v>
      </c>
      <c r="J218" s="16">
        <v>15</v>
      </c>
      <c r="K218" s="16"/>
      <c r="L218" s="16"/>
    </row>
    <row r="219" spans="1:12">
      <c r="A219" s="16">
        <v>5356</v>
      </c>
      <c r="B219" s="16" t="s">
        <v>18</v>
      </c>
      <c r="C219" s="16">
        <v>2</v>
      </c>
      <c r="D219" s="16" t="s">
        <v>32</v>
      </c>
      <c r="E219" s="11" t="s">
        <v>519</v>
      </c>
      <c r="F219" s="11" t="s">
        <v>859</v>
      </c>
      <c r="G219" s="16">
        <v>1</v>
      </c>
      <c r="H219" s="14">
        <v>5320</v>
      </c>
      <c r="I219" s="14">
        <f>Tableau1[[#This Row],[Quantité]]*Tableau1[[#This Row],[Coût unitaire (Hors taxes)]]</f>
        <v>5320</v>
      </c>
      <c r="J219" s="16">
        <v>15</v>
      </c>
      <c r="K219" s="16"/>
      <c r="L219" s="16"/>
    </row>
    <row r="220" spans="1:12" ht="57">
      <c r="A220" s="16">
        <v>5356</v>
      </c>
      <c r="B220" s="16" t="s">
        <v>18</v>
      </c>
      <c r="C220" s="16">
        <v>2</v>
      </c>
      <c r="D220" s="16" t="s">
        <v>32</v>
      </c>
      <c r="E220" s="11" t="s">
        <v>519</v>
      </c>
      <c r="F220" s="11" t="s">
        <v>860</v>
      </c>
      <c r="G220" s="16">
        <v>1</v>
      </c>
      <c r="H220" s="14">
        <v>26543</v>
      </c>
      <c r="I220" s="14">
        <f>Tableau1[[#This Row],[Quantité]]*Tableau1[[#This Row],[Coût unitaire (Hors taxes)]]</f>
        <v>26543</v>
      </c>
      <c r="J220" s="16">
        <v>20</v>
      </c>
      <c r="K220" s="16"/>
      <c r="L220" s="16"/>
    </row>
    <row r="221" spans="1:12" ht="28.5">
      <c r="A221" s="16">
        <v>5356</v>
      </c>
      <c r="B221" s="16" t="s">
        <v>18</v>
      </c>
      <c r="C221" s="16">
        <v>2</v>
      </c>
      <c r="D221" s="16" t="s">
        <v>32</v>
      </c>
      <c r="E221" s="11" t="s">
        <v>158</v>
      </c>
      <c r="F221" s="11" t="s">
        <v>159</v>
      </c>
      <c r="G221" s="16">
        <v>1</v>
      </c>
      <c r="H221" s="14">
        <v>638.23</v>
      </c>
      <c r="I221" s="14">
        <f>Tableau1[[#This Row],[Quantité]]*Tableau1[[#This Row],[Coût unitaire (Hors taxes)]]</f>
        <v>638.23</v>
      </c>
      <c r="J221" s="16">
        <v>5</v>
      </c>
      <c r="K221" s="16"/>
      <c r="L221" s="16"/>
    </row>
    <row r="222" spans="1:12" ht="28.5">
      <c r="A222" s="16">
        <v>5356</v>
      </c>
      <c r="B222" s="16" t="s">
        <v>18</v>
      </c>
      <c r="C222" s="16">
        <v>2</v>
      </c>
      <c r="D222" s="16" t="s">
        <v>32</v>
      </c>
      <c r="E222" s="11" t="s">
        <v>160</v>
      </c>
      <c r="F222" s="11" t="s">
        <v>162</v>
      </c>
      <c r="G222" s="16">
        <v>1</v>
      </c>
      <c r="H222" s="14">
        <v>2400</v>
      </c>
      <c r="I222" s="14">
        <f>Tableau1[[#This Row],[Quantité]]*Tableau1[[#This Row],[Coût unitaire (Hors taxes)]]</f>
        <v>2400</v>
      </c>
      <c r="J222" s="16">
        <v>15</v>
      </c>
      <c r="K222" s="16"/>
      <c r="L222" s="16"/>
    </row>
    <row r="223" spans="1:12" ht="28.5">
      <c r="A223" s="16">
        <v>5356</v>
      </c>
      <c r="B223" s="16" t="s">
        <v>18</v>
      </c>
      <c r="C223" s="16">
        <v>2</v>
      </c>
      <c r="D223" s="16" t="s">
        <v>32</v>
      </c>
      <c r="E223" s="11" t="s">
        <v>160</v>
      </c>
      <c r="F223" s="11" t="s">
        <v>161</v>
      </c>
      <c r="G223" s="16">
        <v>2</v>
      </c>
      <c r="H223" s="14">
        <v>2853.2</v>
      </c>
      <c r="I223" s="14">
        <f>Tableau1[[#This Row],[Quantité]]*Tableau1[[#This Row],[Coût unitaire (Hors taxes)]]</f>
        <v>5706.4</v>
      </c>
      <c r="J223" s="16">
        <v>15</v>
      </c>
      <c r="K223" s="16"/>
      <c r="L223" s="16"/>
    </row>
    <row r="224" spans="1:12">
      <c r="A224" s="16">
        <v>5356</v>
      </c>
      <c r="B224" s="16" t="s">
        <v>18</v>
      </c>
      <c r="C224" s="16">
        <v>2</v>
      </c>
      <c r="D224" s="16" t="s">
        <v>32</v>
      </c>
      <c r="E224" s="11" t="s">
        <v>861</v>
      </c>
      <c r="F224" s="11" t="s">
        <v>862</v>
      </c>
      <c r="G224" s="16">
        <v>4</v>
      </c>
      <c r="H224" s="14">
        <v>54</v>
      </c>
      <c r="I224" s="14">
        <f>Tableau1[[#This Row],[Quantité]]*Tableau1[[#This Row],[Coût unitaire (Hors taxes)]]</f>
        <v>216</v>
      </c>
      <c r="J224" s="16">
        <v>10</v>
      </c>
      <c r="K224" s="16"/>
      <c r="L224" s="16"/>
    </row>
    <row r="225" spans="1:12" ht="29.25" customHeight="1">
      <c r="A225" s="16">
        <v>5356</v>
      </c>
      <c r="B225" s="16" t="s">
        <v>18</v>
      </c>
      <c r="C225" s="16">
        <v>2</v>
      </c>
      <c r="D225" s="16" t="s">
        <v>32</v>
      </c>
      <c r="E225" s="11" t="s">
        <v>863</v>
      </c>
      <c r="F225" s="11" t="s">
        <v>864</v>
      </c>
      <c r="G225" s="16">
        <v>5</v>
      </c>
      <c r="H225" s="14">
        <v>5114.88</v>
      </c>
      <c r="I225" s="14">
        <f>Tableau1[[#This Row],[Quantité]]*Tableau1[[#This Row],[Coût unitaire (Hors taxes)]]</f>
        <v>25574.400000000001</v>
      </c>
      <c r="J225" s="16">
        <v>15</v>
      </c>
      <c r="K225" s="16"/>
      <c r="L225" s="16"/>
    </row>
    <row r="226" spans="1:12" ht="28.5">
      <c r="A226" s="16">
        <v>5356</v>
      </c>
      <c r="B226" s="16" t="s">
        <v>18</v>
      </c>
      <c r="C226" s="16">
        <v>2</v>
      </c>
      <c r="D226" s="16" t="s">
        <v>32</v>
      </c>
      <c r="E226" s="11" t="s">
        <v>863</v>
      </c>
      <c r="F226" s="11" t="s">
        <v>865</v>
      </c>
      <c r="G226" s="16">
        <v>5</v>
      </c>
      <c r="H226" s="14">
        <v>6229.44</v>
      </c>
      <c r="I226" s="14">
        <f>Tableau1[[#This Row],[Quantité]]*Tableau1[[#This Row],[Coût unitaire (Hors taxes)]]</f>
        <v>31147.199999999997</v>
      </c>
      <c r="J226" s="16">
        <v>15</v>
      </c>
      <c r="K226" s="16"/>
      <c r="L226" s="16"/>
    </row>
    <row r="227" spans="1:12">
      <c r="A227" s="16">
        <v>5356</v>
      </c>
      <c r="B227" s="16" t="s">
        <v>18</v>
      </c>
      <c r="C227" s="16">
        <v>2</v>
      </c>
      <c r="D227" s="16" t="s">
        <v>32</v>
      </c>
      <c r="E227" s="11" t="s">
        <v>863</v>
      </c>
      <c r="F227" s="11" t="s">
        <v>866</v>
      </c>
      <c r="G227" s="16">
        <v>20</v>
      </c>
      <c r="H227" s="14">
        <v>5531.76</v>
      </c>
      <c r="I227" s="14">
        <f>Tableau1[[#This Row],[Quantité]]*Tableau1[[#This Row],[Coût unitaire (Hors taxes)]]</f>
        <v>110635.20000000001</v>
      </c>
      <c r="J227" s="16">
        <v>15</v>
      </c>
      <c r="K227" s="16"/>
      <c r="L227" s="16"/>
    </row>
    <row r="228" spans="1:12">
      <c r="A228" s="16">
        <v>5356</v>
      </c>
      <c r="B228" s="16" t="s">
        <v>18</v>
      </c>
      <c r="C228" s="16">
        <v>2</v>
      </c>
      <c r="D228" s="16" t="s">
        <v>32</v>
      </c>
      <c r="E228" s="11" t="s">
        <v>863</v>
      </c>
      <c r="F228" s="11" t="s">
        <v>867</v>
      </c>
      <c r="G228" s="16">
        <v>1</v>
      </c>
      <c r="H228" s="14">
        <v>5014.5</v>
      </c>
      <c r="I228" s="14">
        <f>Tableau1[[#This Row],[Quantité]]*Tableau1[[#This Row],[Coût unitaire (Hors taxes)]]</f>
        <v>5014.5</v>
      </c>
      <c r="J228" s="16">
        <v>10</v>
      </c>
      <c r="K228" s="16"/>
      <c r="L228" s="16"/>
    </row>
    <row r="229" spans="1:12" ht="28.5">
      <c r="A229" s="16">
        <v>5356</v>
      </c>
      <c r="B229" s="16" t="s">
        <v>18</v>
      </c>
      <c r="C229" s="16">
        <v>2</v>
      </c>
      <c r="D229" s="16" t="s">
        <v>32</v>
      </c>
      <c r="E229" s="11" t="s">
        <v>163</v>
      </c>
      <c r="F229" s="11" t="s">
        <v>164</v>
      </c>
      <c r="G229" s="16">
        <v>1</v>
      </c>
      <c r="H229" s="14">
        <v>1364.7</v>
      </c>
      <c r="I229" s="14">
        <f>Tableau1[[#This Row],[Quantité]]*Tableau1[[#This Row],[Coût unitaire (Hors taxes)]]</f>
        <v>1364.7</v>
      </c>
      <c r="J229" s="16">
        <v>10</v>
      </c>
      <c r="K229" s="16"/>
      <c r="L229" s="16"/>
    </row>
    <row r="230" spans="1:12">
      <c r="A230" s="16">
        <v>5356</v>
      </c>
      <c r="B230" s="16" t="s">
        <v>18</v>
      </c>
      <c r="C230" s="16">
        <v>2</v>
      </c>
      <c r="D230" s="16" t="s">
        <v>32</v>
      </c>
      <c r="E230" s="11" t="s">
        <v>165</v>
      </c>
      <c r="F230" s="11" t="s">
        <v>166</v>
      </c>
      <c r="G230" s="16">
        <v>4</v>
      </c>
      <c r="H230" s="14">
        <v>147.4</v>
      </c>
      <c r="I230" s="14">
        <f>Tableau1[[#This Row],[Quantité]]*Tableau1[[#This Row],[Coût unitaire (Hors taxes)]]</f>
        <v>589.6</v>
      </c>
      <c r="J230" s="16">
        <v>10</v>
      </c>
      <c r="K230" s="16"/>
      <c r="L230" s="16"/>
    </row>
    <row r="231" spans="1:12" ht="28.5">
      <c r="A231" s="16">
        <v>5356</v>
      </c>
      <c r="B231" s="16" t="s">
        <v>18</v>
      </c>
      <c r="C231" s="16">
        <v>2</v>
      </c>
      <c r="D231" s="16" t="s">
        <v>32</v>
      </c>
      <c r="E231" s="11" t="s">
        <v>165</v>
      </c>
      <c r="F231" s="11" t="s">
        <v>608</v>
      </c>
      <c r="G231" s="16">
        <v>1</v>
      </c>
      <c r="H231" s="14">
        <v>8695</v>
      </c>
      <c r="I231" s="14">
        <f>Tableau1[[#This Row],[Quantité]]*Tableau1[[#This Row],[Coût unitaire (Hors taxes)]]</f>
        <v>8695</v>
      </c>
      <c r="J231" s="16">
        <v>25</v>
      </c>
      <c r="K231" s="16"/>
      <c r="L231" s="16"/>
    </row>
    <row r="232" spans="1:12">
      <c r="A232" s="16">
        <v>5356</v>
      </c>
      <c r="B232" s="16" t="s">
        <v>18</v>
      </c>
      <c r="C232" s="16">
        <v>2</v>
      </c>
      <c r="D232" s="16" t="s">
        <v>32</v>
      </c>
      <c r="E232" s="11" t="s">
        <v>868</v>
      </c>
      <c r="F232" s="11" t="s">
        <v>869</v>
      </c>
      <c r="G232" s="16">
        <v>1</v>
      </c>
      <c r="H232" s="14">
        <v>54.95</v>
      </c>
      <c r="I232" s="14">
        <f>Tableau1[[#This Row],[Quantité]]*Tableau1[[#This Row],[Coût unitaire (Hors taxes)]]</f>
        <v>54.95</v>
      </c>
      <c r="J232" s="16">
        <v>10</v>
      </c>
      <c r="K232" s="16"/>
      <c r="L232" s="16"/>
    </row>
    <row r="233" spans="1:12" ht="28.5">
      <c r="A233" s="16">
        <v>5356</v>
      </c>
      <c r="B233" s="16" t="s">
        <v>18</v>
      </c>
      <c r="C233" s="16">
        <v>2</v>
      </c>
      <c r="D233" s="16" t="s">
        <v>32</v>
      </c>
      <c r="E233" s="11" t="s">
        <v>167</v>
      </c>
      <c r="F233" s="11" t="s">
        <v>870</v>
      </c>
      <c r="G233" s="16">
        <v>1</v>
      </c>
      <c r="H233" s="14">
        <v>1820.4</v>
      </c>
      <c r="I233" s="14">
        <f>Tableau1[[#This Row],[Quantité]]*Tableau1[[#This Row],[Coût unitaire (Hors taxes)]]</f>
        <v>1820.4</v>
      </c>
      <c r="J233" s="16">
        <v>10</v>
      </c>
      <c r="K233" s="16"/>
      <c r="L233" s="16"/>
    </row>
    <row r="234" spans="1:12">
      <c r="A234" s="16">
        <v>5356</v>
      </c>
      <c r="B234" s="16" t="s">
        <v>18</v>
      </c>
      <c r="C234" s="16">
        <v>2</v>
      </c>
      <c r="D234" s="16" t="s">
        <v>32</v>
      </c>
      <c r="E234" s="11" t="s">
        <v>167</v>
      </c>
      <c r="F234" s="11" t="s">
        <v>871</v>
      </c>
      <c r="G234" s="16">
        <v>1</v>
      </c>
      <c r="H234" s="14">
        <v>4396.32</v>
      </c>
      <c r="I234" s="14">
        <f>Tableau1[[#This Row],[Quantité]]*Tableau1[[#This Row],[Coût unitaire (Hors taxes)]]</f>
        <v>4396.32</v>
      </c>
      <c r="J234" s="16">
        <v>10</v>
      </c>
      <c r="K234" s="16"/>
      <c r="L234" s="16"/>
    </row>
    <row r="235" spans="1:12">
      <c r="A235" s="16">
        <v>5356</v>
      </c>
      <c r="B235" s="16" t="s">
        <v>18</v>
      </c>
      <c r="C235" s="16">
        <v>2</v>
      </c>
      <c r="D235" s="16" t="s">
        <v>32</v>
      </c>
      <c r="E235" s="11" t="s">
        <v>167</v>
      </c>
      <c r="F235" s="11" t="s">
        <v>168</v>
      </c>
      <c r="G235" s="16">
        <v>4</v>
      </c>
      <c r="H235" s="14">
        <v>48</v>
      </c>
      <c r="I235" s="14">
        <f>Tableau1[[#This Row],[Quantité]]*Tableau1[[#This Row],[Coût unitaire (Hors taxes)]]</f>
        <v>192</v>
      </c>
      <c r="J235" s="16">
        <v>10</v>
      </c>
      <c r="K235" s="16"/>
      <c r="L235" s="16"/>
    </row>
    <row r="236" spans="1:12" ht="28.5">
      <c r="A236" s="16">
        <v>5356</v>
      </c>
      <c r="B236" s="16" t="s">
        <v>18</v>
      </c>
      <c r="C236" s="16">
        <v>2</v>
      </c>
      <c r="D236" s="16" t="s">
        <v>32</v>
      </c>
      <c r="E236" s="11" t="s">
        <v>169</v>
      </c>
      <c r="F236" s="11" t="s">
        <v>170</v>
      </c>
      <c r="G236" s="16">
        <v>1</v>
      </c>
      <c r="H236" s="14">
        <v>1069.2</v>
      </c>
      <c r="I236" s="14">
        <f>Tableau1[[#This Row],[Quantité]]*Tableau1[[#This Row],[Coût unitaire (Hors taxes)]]</f>
        <v>1069.2</v>
      </c>
      <c r="J236" s="16">
        <v>10</v>
      </c>
      <c r="K236" s="16"/>
      <c r="L236" s="16"/>
    </row>
    <row r="237" spans="1:12" ht="28.5">
      <c r="A237" s="16">
        <v>5356</v>
      </c>
      <c r="B237" s="16" t="s">
        <v>18</v>
      </c>
      <c r="C237" s="16">
        <v>2</v>
      </c>
      <c r="D237" s="16" t="s">
        <v>32</v>
      </c>
      <c r="E237" s="11" t="s">
        <v>169</v>
      </c>
      <c r="F237" s="11" t="s">
        <v>609</v>
      </c>
      <c r="G237" s="16">
        <v>1</v>
      </c>
      <c r="H237" s="14">
        <v>1210</v>
      </c>
      <c r="I237" s="14">
        <f>Tableau1[[#This Row],[Quantité]]*Tableau1[[#This Row],[Coût unitaire (Hors taxes)]]</f>
        <v>1210</v>
      </c>
      <c r="J237" s="16">
        <v>10</v>
      </c>
      <c r="K237" s="16"/>
      <c r="L237" s="16"/>
    </row>
    <row r="238" spans="1:12" ht="28.5">
      <c r="A238" s="16">
        <v>5356</v>
      </c>
      <c r="B238" s="16" t="s">
        <v>18</v>
      </c>
      <c r="C238" s="16">
        <v>2</v>
      </c>
      <c r="D238" s="16" t="s">
        <v>32</v>
      </c>
      <c r="E238" s="11" t="s">
        <v>169</v>
      </c>
      <c r="F238" s="11" t="s">
        <v>872</v>
      </c>
      <c r="G238" s="16">
        <v>1</v>
      </c>
      <c r="H238" s="14">
        <v>165.2</v>
      </c>
      <c r="I238" s="14">
        <f>Tableau1[[#This Row],[Quantité]]*Tableau1[[#This Row],[Coût unitaire (Hors taxes)]]</f>
        <v>165.2</v>
      </c>
      <c r="J238" s="16">
        <v>10</v>
      </c>
      <c r="K238" s="16"/>
      <c r="L238" s="16"/>
    </row>
    <row r="239" spans="1:12">
      <c r="A239" s="16">
        <v>5356</v>
      </c>
      <c r="B239" s="16" t="s">
        <v>18</v>
      </c>
      <c r="C239" s="16">
        <v>2</v>
      </c>
      <c r="D239" s="16" t="s">
        <v>32</v>
      </c>
      <c r="E239" s="11" t="s">
        <v>171</v>
      </c>
      <c r="F239" s="11" t="s">
        <v>610</v>
      </c>
      <c r="G239" s="16">
        <v>1</v>
      </c>
      <c r="H239" s="14">
        <v>865.5</v>
      </c>
      <c r="I239" s="14">
        <f>Tableau1[[#This Row],[Quantité]]*Tableau1[[#This Row],[Coût unitaire (Hors taxes)]]</f>
        <v>865.5</v>
      </c>
      <c r="J239" s="16">
        <v>10</v>
      </c>
      <c r="K239" s="16"/>
      <c r="L239" s="16"/>
    </row>
    <row r="240" spans="1:12" ht="28.5">
      <c r="A240" s="16">
        <v>5356</v>
      </c>
      <c r="B240" s="16" t="s">
        <v>18</v>
      </c>
      <c r="C240" s="16">
        <v>2</v>
      </c>
      <c r="D240" s="16" t="s">
        <v>32</v>
      </c>
      <c r="E240" s="11" t="s">
        <v>171</v>
      </c>
      <c r="F240" s="11" t="s">
        <v>172</v>
      </c>
      <c r="G240" s="16">
        <v>1</v>
      </c>
      <c r="H240" s="14">
        <v>2240</v>
      </c>
      <c r="I240" s="14">
        <f>Tableau1[[#This Row],[Quantité]]*Tableau1[[#This Row],[Coût unitaire (Hors taxes)]]</f>
        <v>2240</v>
      </c>
      <c r="J240" s="16">
        <v>10</v>
      </c>
      <c r="K240" s="16"/>
      <c r="L240" s="16"/>
    </row>
    <row r="241" spans="1:12">
      <c r="A241" s="16">
        <v>5356</v>
      </c>
      <c r="B241" s="16" t="s">
        <v>18</v>
      </c>
      <c r="C241" s="16">
        <v>2</v>
      </c>
      <c r="D241" s="16" t="s">
        <v>32</v>
      </c>
      <c r="E241" s="11" t="s">
        <v>171</v>
      </c>
      <c r="F241" s="11" t="s">
        <v>173</v>
      </c>
      <c r="G241" s="16">
        <v>1</v>
      </c>
      <c r="H241" s="14">
        <v>1596</v>
      </c>
      <c r="I241" s="14">
        <f>Tableau1[[#This Row],[Quantité]]*Tableau1[[#This Row],[Coût unitaire (Hors taxes)]]</f>
        <v>1596</v>
      </c>
      <c r="J241" s="16">
        <v>10</v>
      </c>
      <c r="K241" s="16"/>
      <c r="L241" s="16"/>
    </row>
    <row r="242" spans="1:12">
      <c r="A242" s="16">
        <v>5356</v>
      </c>
      <c r="B242" s="16" t="s">
        <v>18</v>
      </c>
      <c r="C242" s="16">
        <v>2</v>
      </c>
      <c r="D242" s="16" t="s">
        <v>32</v>
      </c>
      <c r="E242" s="11" t="s">
        <v>171</v>
      </c>
      <c r="F242" s="11" t="s">
        <v>174</v>
      </c>
      <c r="G242" s="16">
        <v>1</v>
      </c>
      <c r="H242" s="14">
        <v>1316</v>
      </c>
      <c r="I242" s="14">
        <f>Tableau1[[#This Row],[Quantité]]*Tableau1[[#This Row],[Coût unitaire (Hors taxes)]]</f>
        <v>1316</v>
      </c>
      <c r="J242" s="16">
        <v>10</v>
      </c>
      <c r="K242" s="16"/>
      <c r="L242" s="16"/>
    </row>
    <row r="243" spans="1:12">
      <c r="A243" s="16">
        <v>5356</v>
      </c>
      <c r="B243" s="16" t="s">
        <v>18</v>
      </c>
      <c r="C243" s="16">
        <v>2</v>
      </c>
      <c r="D243" s="16" t="s">
        <v>32</v>
      </c>
      <c r="E243" s="11" t="s">
        <v>873</v>
      </c>
      <c r="F243" s="11" t="s">
        <v>874</v>
      </c>
      <c r="G243" s="16">
        <v>1</v>
      </c>
      <c r="H243" s="14">
        <v>15108.1</v>
      </c>
      <c r="I243" s="14">
        <f>Tableau1[[#This Row],[Quantité]]*Tableau1[[#This Row],[Coût unitaire (Hors taxes)]]</f>
        <v>15108.1</v>
      </c>
      <c r="J243" s="16">
        <v>20</v>
      </c>
      <c r="K243" s="16"/>
      <c r="L243" s="16"/>
    </row>
    <row r="244" spans="1:12" ht="28.5">
      <c r="A244" s="16">
        <v>5356</v>
      </c>
      <c r="B244" s="16" t="s">
        <v>18</v>
      </c>
      <c r="C244" s="16">
        <v>2</v>
      </c>
      <c r="D244" s="16" t="s">
        <v>32</v>
      </c>
      <c r="E244" s="11" t="s">
        <v>175</v>
      </c>
      <c r="F244" s="11" t="s">
        <v>176</v>
      </c>
      <c r="G244" s="16">
        <v>1</v>
      </c>
      <c r="H244" s="14">
        <v>12047.5</v>
      </c>
      <c r="I244" s="14">
        <f>Tableau1[[#This Row],[Quantité]]*Tableau1[[#This Row],[Coût unitaire (Hors taxes)]]</f>
        <v>12047.5</v>
      </c>
      <c r="J244" s="16">
        <v>25</v>
      </c>
      <c r="K244" s="16"/>
      <c r="L244" s="16"/>
    </row>
    <row r="245" spans="1:12" ht="28.5">
      <c r="A245" s="16">
        <v>5356</v>
      </c>
      <c r="B245" s="16" t="s">
        <v>18</v>
      </c>
      <c r="C245" s="16">
        <v>2</v>
      </c>
      <c r="D245" s="16" t="s">
        <v>32</v>
      </c>
      <c r="E245" s="11" t="s">
        <v>875</v>
      </c>
      <c r="F245" s="11" t="s">
        <v>876</v>
      </c>
      <c r="G245" s="16">
        <v>1</v>
      </c>
      <c r="H245" s="14">
        <v>2061.5</v>
      </c>
      <c r="I245" s="14">
        <f>Tableau1[[#This Row],[Quantité]]*Tableau1[[#This Row],[Coût unitaire (Hors taxes)]]</f>
        <v>2061.5</v>
      </c>
      <c r="J245" s="16">
        <v>10</v>
      </c>
      <c r="K245" s="16"/>
      <c r="L245" s="16"/>
    </row>
    <row r="246" spans="1:12">
      <c r="A246" s="16">
        <v>5356</v>
      </c>
      <c r="B246" s="16" t="s">
        <v>18</v>
      </c>
      <c r="C246" s="16">
        <v>2</v>
      </c>
      <c r="D246" s="16" t="s">
        <v>32</v>
      </c>
      <c r="E246" s="11" t="s">
        <v>875</v>
      </c>
      <c r="F246" s="11" t="s">
        <v>877</v>
      </c>
      <c r="G246" s="16">
        <v>1</v>
      </c>
      <c r="H246" s="14">
        <v>1081.44</v>
      </c>
      <c r="I246" s="14">
        <f>Tableau1[[#This Row],[Quantité]]*Tableau1[[#This Row],[Coût unitaire (Hors taxes)]]</f>
        <v>1081.44</v>
      </c>
      <c r="J246" s="16">
        <v>5</v>
      </c>
      <c r="K246" s="16"/>
      <c r="L246" s="16"/>
    </row>
    <row r="247" spans="1:12" ht="28.5">
      <c r="A247" s="16">
        <v>5356</v>
      </c>
      <c r="B247" s="16" t="s">
        <v>18</v>
      </c>
      <c r="C247" s="16">
        <v>2</v>
      </c>
      <c r="D247" s="16" t="s">
        <v>32</v>
      </c>
      <c r="E247" s="11" t="s">
        <v>875</v>
      </c>
      <c r="F247" s="11" t="s">
        <v>878</v>
      </c>
      <c r="G247" s="16">
        <v>1</v>
      </c>
      <c r="H247" s="14">
        <v>3472</v>
      </c>
      <c r="I247" s="14">
        <f>Tableau1[[#This Row],[Quantité]]*Tableau1[[#This Row],[Coût unitaire (Hors taxes)]]</f>
        <v>3472</v>
      </c>
      <c r="J247" s="16">
        <v>5</v>
      </c>
      <c r="K247" s="16"/>
      <c r="L247" s="16"/>
    </row>
    <row r="248" spans="1:12" ht="28.5">
      <c r="A248" s="16">
        <v>5356</v>
      </c>
      <c r="B248" s="16" t="s">
        <v>18</v>
      </c>
      <c r="C248" s="16">
        <v>2</v>
      </c>
      <c r="D248" s="16" t="s">
        <v>32</v>
      </c>
      <c r="E248" s="11" t="s">
        <v>875</v>
      </c>
      <c r="F248" s="11" t="s">
        <v>879</v>
      </c>
      <c r="G248" s="16">
        <v>1</v>
      </c>
      <c r="H248" s="14">
        <v>1041.5999999999999</v>
      </c>
      <c r="I248" s="14">
        <f>Tableau1[[#This Row],[Quantité]]*Tableau1[[#This Row],[Coût unitaire (Hors taxes)]]</f>
        <v>1041.5999999999999</v>
      </c>
      <c r="J248" s="16">
        <v>10</v>
      </c>
      <c r="K248" s="16"/>
      <c r="L248" s="16"/>
    </row>
    <row r="249" spans="1:12" ht="28.5">
      <c r="A249" s="16">
        <v>5356</v>
      </c>
      <c r="B249" s="16" t="s">
        <v>18</v>
      </c>
      <c r="C249" s="16">
        <v>2</v>
      </c>
      <c r="D249" s="16" t="s">
        <v>32</v>
      </c>
      <c r="E249" s="11" t="s">
        <v>875</v>
      </c>
      <c r="F249" s="11" t="s">
        <v>880</v>
      </c>
      <c r="G249" s="16">
        <v>1</v>
      </c>
      <c r="H249" s="14">
        <v>1574</v>
      </c>
      <c r="I249" s="14">
        <f>Tableau1[[#This Row],[Quantité]]*Tableau1[[#This Row],[Coût unitaire (Hors taxes)]]</f>
        <v>1574</v>
      </c>
      <c r="J249" s="16">
        <v>5</v>
      </c>
      <c r="K249" s="16"/>
      <c r="L249" s="16"/>
    </row>
    <row r="250" spans="1:12">
      <c r="A250" s="16">
        <v>5356</v>
      </c>
      <c r="B250" s="16" t="s">
        <v>18</v>
      </c>
      <c r="C250" s="16">
        <v>2</v>
      </c>
      <c r="D250" s="16" t="s">
        <v>32</v>
      </c>
      <c r="E250" s="11" t="s">
        <v>875</v>
      </c>
      <c r="F250" s="11" t="s">
        <v>881</v>
      </c>
      <c r="G250" s="16">
        <v>1</v>
      </c>
      <c r="H250" s="14">
        <v>244</v>
      </c>
      <c r="I250" s="14">
        <f>Tableau1[[#This Row],[Quantité]]*Tableau1[[#This Row],[Coût unitaire (Hors taxes)]]</f>
        <v>244</v>
      </c>
      <c r="J250" s="16">
        <v>5</v>
      </c>
      <c r="K250" s="16"/>
      <c r="L250" s="16"/>
    </row>
    <row r="251" spans="1:12" ht="28.5">
      <c r="A251" s="16">
        <v>5356</v>
      </c>
      <c r="B251" s="16" t="s">
        <v>18</v>
      </c>
      <c r="C251" s="16">
        <v>2</v>
      </c>
      <c r="D251" s="16" t="s">
        <v>32</v>
      </c>
      <c r="E251" s="11" t="s">
        <v>875</v>
      </c>
      <c r="F251" s="11" t="s">
        <v>882</v>
      </c>
      <c r="G251" s="16">
        <v>1</v>
      </c>
      <c r="H251" s="14">
        <v>332</v>
      </c>
      <c r="I251" s="14">
        <f>Tableau1[[#This Row],[Quantité]]*Tableau1[[#This Row],[Coût unitaire (Hors taxes)]]</f>
        <v>332</v>
      </c>
      <c r="J251" s="16">
        <v>5</v>
      </c>
      <c r="K251" s="16"/>
      <c r="L251" s="16"/>
    </row>
    <row r="252" spans="1:12">
      <c r="A252" s="16">
        <v>5356</v>
      </c>
      <c r="B252" s="16" t="s">
        <v>18</v>
      </c>
      <c r="C252" s="16">
        <v>2</v>
      </c>
      <c r="D252" s="16" t="s">
        <v>32</v>
      </c>
      <c r="E252" s="11" t="s">
        <v>883</v>
      </c>
      <c r="F252" s="11" t="s">
        <v>884</v>
      </c>
      <c r="G252" s="16">
        <v>1</v>
      </c>
      <c r="H252" s="14">
        <v>600</v>
      </c>
      <c r="I252" s="14">
        <f>Tableau1[[#This Row],[Quantité]]*Tableau1[[#This Row],[Coût unitaire (Hors taxes)]]</f>
        <v>600</v>
      </c>
      <c r="J252" s="16">
        <v>5</v>
      </c>
      <c r="K252" s="16"/>
      <c r="L252" s="16"/>
    </row>
    <row r="253" spans="1:12">
      <c r="A253" s="16">
        <v>5356</v>
      </c>
      <c r="B253" s="16" t="s">
        <v>18</v>
      </c>
      <c r="C253" s="16">
        <v>1</v>
      </c>
      <c r="D253" s="16" t="s">
        <v>19</v>
      </c>
      <c r="E253" s="11" t="s">
        <v>29</v>
      </c>
      <c r="F253" s="11" t="s">
        <v>30</v>
      </c>
      <c r="G253" s="16">
        <v>20</v>
      </c>
      <c r="H253" s="14">
        <v>68.849999999999994</v>
      </c>
      <c r="I253" s="14">
        <f>Tableau1[[#This Row],[Quantité]]*Tableau1[[#This Row],[Coût unitaire (Hors taxes)]]</f>
        <v>1377</v>
      </c>
      <c r="J253" s="16">
        <v>20</v>
      </c>
      <c r="K253" s="16"/>
      <c r="L253" s="16"/>
    </row>
    <row r="254" spans="1:12">
      <c r="A254" s="16">
        <v>5356</v>
      </c>
      <c r="B254" s="16" t="s">
        <v>18</v>
      </c>
      <c r="C254" s="16">
        <v>2</v>
      </c>
      <c r="D254" s="16" t="s">
        <v>32</v>
      </c>
      <c r="E254" s="11" t="s">
        <v>177</v>
      </c>
      <c r="F254" s="11" t="s">
        <v>179</v>
      </c>
      <c r="G254" s="16">
        <v>1</v>
      </c>
      <c r="H254" s="14">
        <v>1440</v>
      </c>
      <c r="I254" s="14">
        <f>Tableau1[[#This Row],[Quantité]]*Tableau1[[#This Row],[Coût unitaire (Hors taxes)]]</f>
        <v>1440</v>
      </c>
      <c r="J254" s="16">
        <v>10</v>
      </c>
      <c r="K254" s="16"/>
      <c r="L254" s="16"/>
    </row>
    <row r="255" spans="1:12" ht="28.5">
      <c r="A255" s="16">
        <v>5356</v>
      </c>
      <c r="B255" s="16" t="s">
        <v>18</v>
      </c>
      <c r="C255" s="16">
        <v>2</v>
      </c>
      <c r="D255" s="16" t="s">
        <v>32</v>
      </c>
      <c r="E255" s="11" t="s">
        <v>177</v>
      </c>
      <c r="F255" s="11" t="s">
        <v>178</v>
      </c>
      <c r="G255" s="16">
        <v>1</v>
      </c>
      <c r="H255" s="14">
        <v>2016</v>
      </c>
      <c r="I255" s="14">
        <f>Tableau1[[#This Row],[Quantité]]*Tableau1[[#This Row],[Coût unitaire (Hors taxes)]]</f>
        <v>2016</v>
      </c>
      <c r="J255" s="16">
        <v>10</v>
      </c>
      <c r="K255" s="16"/>
      <c r="L255" s="16"/>
    </row>
    <row r="256" spans="1:12">
      <c r="A256" s="16">
        <v>5356</v>
      </c>
      <c r="B256" s="16" t="s">
        <v>18</v>
      </c>
      <c r="C256" s="16">
        <v>2</v>
      </c>
      <c r="D256" s="16" t="s">
        <v>32</v>
      </c>
      <c r="E256" s="11" t="s">
        <v>538</v>
      </c>
      <c r="F256" s="11" t="s">
        <v>885</v>
      </c>
      <c r="G256" s="16">
        <v>1</v>
      </c>
      <c r="H256" s="14">
        <v>132.65</v>
      </c>
      <c r="I256" s="14">
        <f>Tableau1[[#This Row],[Quantité]]*Tableau1[[#This Row],[Coût unitaire (Hors taxes)]]</f>
        <v>132.65</v>
      </c>
      <c r="J256" s="16">
        <v>5</v>
      </c>
      <c r="K256" s="16"/>
      <c r="L256" s="16"/>
    </row>
    <row r="257" spans="1:12">
      <c r="A257" s="16">
        <v>5356</v>
      </c>
      <c r="B257" s="16" t="s">
        <v>18</v>
      </c>
      <c r="C257" s="16">
        <v>2</v>
      </c>
      <c r="D257" s="16" t="s">
        <v>32</v>
      </c>
      <c r="E257" s="11" t="s">
        <v>886</v>
      </c>
      <c r="F257" s="11" t="s">
        <v>887</v>
      </c>
      <c r="G257" s="16">
        <v>8</v>
      </c>
      <c r="H257" s="14">
        <v>80.3</v>
      </c>
      <c r="I257" s="14">
        <f>Tableau1[[#This Row],[Quantité]]*Tableau1[[#This Row],[Coût unitaire (Hors taxes)]]</f>
        <v>642.4</v>
      </c>
      <c r="J257" s="16">
        <v>10</v>
      </c>
      <c r="K257" s="16"/>
      <c r="L257" s="16"/>
    </row>
    <row r="258" spans="1:12">
      <c r="A258" s="16">
        <v>5356</v>
      </c>
      <c r="B258" s="16" t="s">
        <v>18</v>
      </c>
      <c r="C258" s="16">
        <v>2</v>
      </c>
      <c r="D258" s="16" t="s">
        <v>32</v>
      </c>
      <c r="E258" s="11" t="s">
        <v>888</v>
      </c>
      <c r="F258" s="11" t="s">
        <v>889</v>
      </c>
      <c r="G258" s="16">
        <v>20</v>
      </c>
      <c r="H258" s="14">
        <v>4.6900000000000004</v>
      </c>
      <c r="I258" s="14">
        <f>Tableau1[[#This Row],[Quantité]]*Tableau1[[#This Row],[Coût unitaire (Hors taxes)]]</f>
        <v>93.800000000000011</v>
      </c>
      <c r="J258" s="16">
        <v>5</v>
      </c>
      <c r="K258" s="16"/>
      <c r="L258" s="16"/>
    </row>
    <row r="259" spans="1:12">
      <c r="A259" s="16">
        <v>5356</v>
      </c>
      <c r="B259" s="16" t="s">
        <v>18</v>
      </c>
      <c r="C259" s="16">
        <v>2</v>
      </c>
      <c r="D259" s="16" t="s">
        <v>32</v>
      </c>
      <c r="E259" s="11" t="s">
        <v>180</v>
      </c>
      <c r="F259" s="11" t="s">
        <v>181</v>
      </c>
      <c r="G259" s="16">
        <v>1</v>
      </c>
      <c r="H259" s="14">
        <v>43.031999999999996</v>
      </c>
      <c r="I259" s="14">
        <f>Tableau1[[#This Row],[Quantité]]*Tableau1[[#This Row],[Coût unitaire (Hors taxes)]]</f>
        <v>43.031999999999996</v>
      </c>
      <c r="J259" s="16">
        <v>5</v>
      </c>
      <c r="K259" s="16"/>
      <c r="L259" s="16"/>
    </row>
    <row r="260" spans="1:12">
      <c r="A260" s="16">
        <v>5356</v>
      </c>
      <c r="B260" s="16" t="s">
        <v>18</v>
      </c>
      <c r="C260" s="16">
        <v>2</v>
      </c>
      <c r="D260" s="16" t="s">
        <v>32</v>
      </c>
      <c r="E260" s="11" t="s">
        <v>182</v>
      </c>
      <c r="F260" s="11" t="s">
        <v>183</v>
      </c>
      <c r="G260" s="16">
        <v>3</v>
      </c>
      <c r="H260" s="14">
        <v>5.89</v>
      </c>
      <c r="I260" s="14">
        <f>Tableau1[[#This Row],[Quantité]]*Tableau1[[#This Row],[Coût unitaire (Hors taxes)]]</f>
        <v>17.669999999999998</v>
      </c>
      <c r="J260" s="16">
        <v>10</v>
      </c>
      <c r="K260" s="16"/>
      <c r="L260" s="16"/>
    </row>
    <row r="261" spans="1:12">
      <c r="A261" s="16">
        <v>5356</v>
      </c>
      <c r="B261" s="16" t="s">
        <v>18</v>
      </c>
      <c r="C261" s="16">
        <v>2</v>
      </c>
      <c r="D261" s="16" t="s">
        <v>32</v>
      </c>
      <c r="E261" s="11" t="s">
        <v>182</v>
      </c>
      <c r="F261" s="11" t="s">
        <v>890</v>
      </c>
      <c r="G261" s="16">
        <v>20</v>
      </c>
      <c r="H261" s="14">
        <v>9.99</v>
      </c>
      <c r="I261" s="14">
        <f>Tableau1[[#This Row],[Quantité]]*Tableau1[[#This Row],[Coût unitaire (Hors taxes)]]</f>
        <v>199.8</v>
      </c>
      <c r="J261" s="16">
        <v>10</v>
      </c>
      <c r="K261" s="16"/>
      <c r="L261" s="16"/>
    </row>
    <row r="262" spans="1:12">
      <c r="A262" s="16">
        <v>5356</v>
      </c>
      <c r="B262" s="16" t="s">
        <v>18</v>
      </c>
      <c r="C262" s="16">
        <v>2</v>
      </c>
      <c r="D262" s="16" t="s">
        <v>32</v>
      </c>
      <c r="E262" s="11" t="s">
        <v>184</v>
      </c>
      <c r="F262" s="11" t="s">
        <v>611</v>
      </c>
      <c r="G262" s="16">
        <v>12</v>
      </c>
      <c r="H262" s="14">
        <v>72.209999999999994</v>
      </c>
      <c r="I262" s="14">
        <f>Tableau1[[#This Row],[Quantité]]*Tableau1[[#This Row],[Coût unitaire (Hors taxes)]]</f>
        <v>866.52</v>
      </c>
      <c r="J262" s="16">
        <v>5</v>
      </c>
      <c r="K262" s="16"/>
      <c r="L262" s="16"/>
    </row>
    <row r="263" spans="1:12">
      <c r="A263" s="16">
        <v>5356</v>
      </c>
      <c r="B263" s="16" t="s">
        <v>18</v>
      </c>
      <c r="C263" s="16">
        <v>2</v>
      </c>
      <c r="D263" s="16" t="s">
        <v>32</v>
      </c>
      <c r="E263" s="11" t="s">
        <v>185</v>
      </c>
      <c r="F263" s="11" t="s">
        <v>186</v>
      </c>
      <c r="G263" s="16">
        <v>16</v>
      </c>
      <c r="H263" s="14">
        <v>25</v>
      </c>
      <c r="I263" s="14">
        <f>Tableau1[[#This Row],[Quantité]]*Tableau1[[#This Row],[Coût unitaire (Hors taxes)]]</f>
        <v>400</v>
      </c>
      <c r="J263" s="16">
        <v>10</v>
      </c>
      <c r="K263" s="16"/>
      <c r="L263" s="16"/>
    </row>
    <row r="264" spans="1:12">
      <c r="A264" s="16">
        <v>5356</v>
      </c>
      <c r="B264" s="16" t="s">
        <v>18</v>
      </c>
      <c r="C264" s="16">
        <v>2</v>
      </c>
      <c r="D264" s="16" t="s">
        <v>32</v>
      </c>
      <c r="E264" s="11" t="s">
        <v>891</v>
      </c>
      <c r="F264" s="11" t="s">
        <v>892</v>
      </c>
      <c r="G264" s="16">
        <v>1</v>
      </c>
      <c r="H264" s="14">
        <v>149</v>
      </c>
      <c r="I264" s="14">
        <f>Tableau1[[#This Row],[Quantité]]*Tableau1[[#This Row],[Coût unitaire (Hors taxes)]]</f>
        <v>149</v>
      </c>
      <c r="J264" s="16">
        <v>10</v>
      </c>
      <c r="K264" s="16"/>
      <c r="L264" s="16"/>
    </row>
    <row r="265" spans="1:12">
      <c r="A265" s="16">
        <v>5356</v>
      </c>
      <c r="B265" s="16" t="s">
        <v>18</v>
      </c>
      <c r="C265" s="16">
        <v>2</v>
      </c>
      <c r="D265" s="16" t="s">
        <v>32</v>
      </c>
      <c r="E265" s="11" t="s">
        <v>891</v>
      </c>
      <c r="F265" s="11" t="s">
        <v>893</v>
      </c>
      <c r="G265" s="16">
        <v>6</v>
      </c>
      <c r="H265" s="14">
        <v>29.2</v>
      </c>
      <c r="I265" s="14">
        <f>Tableau1[[#This Row],[Quantité]]*Tableau1[[#This Row],[Coût unitaire (Hors taxes)]]</f>
        <v>175.2</v>
      </c>
      <c r="J265" s="16">
        <v>5</v>
      </c>
      <c r="K265" s="16"/>
      <c r="L265" s="16"/>
    </row>
    <row r="266" spans="1:12">
      <c r="A266" s="16">
        <v>5356</v>
      </c>
      <c r="B266" s="16" t="s">
        <v>18</v>
      </c>
      <c r="C266" s="16">
        <v>2</v>
      </c>
      <c r="D266" s="16" t="s">
        <v>32</v>
      </c>
      <c r="E266" s="11" t="s">
        <v>891</v>
      </c>
      <c r="F266" s="11" t="s">
        <v>894</v>
      </c>
      <c r="G266" s="16">
        <v>1</v>
      </c>
      <c r="H266" s="14">
        <v>12000</v>
      </c>
      <c r="I266" s="14">
        <f>Tableau1[[#This Row],[Quantité]]*Tableau1[[#This Row],[Coût unitaire (Hors taxes)]]</f>
        <v>12000</v>
      </c>
      <c r="J266" s="16">
        <v>15</v>
      </c>
      <c r="K266" s="16"/>
      <c r="L266" s="16"/>
    </row>
    <row r="267" spans="1:12">
      <c r="A267" s="16">
        <v>5356</v>
      </c>
      <c r="B267" s="16" t="s">
        <v>18</v>
      </c>
      <c r="C267" s="16">
        <v>2</v>
      </c>
      <c r="D267" s="16" t="s">
        <v>32</v>
      </c>
      <c r="E267" s="11" t="s">
        <v>891</v>
      </c>
      <c r="F267" s="11" t="s">
        <v>895</v>
      </c>
      <c r="G267" s="16">
        <v>1</v>
      </c>
      <c r="H267" s="14">
        <v>1520.8</v>
      </c>
      <c r="I267" s="14">
        <f>Tableau1[[#This Row],[Quantité]]*Tableau1[[#This Row],[Coût unitaire (Hors taxes)]]</f>
        <v>1520.8</v>
      </c>
      <c r="J267" s="16">
        <v>10</v>
      </c>
      <c r="K267" s="16"/>
      <c r="L267" s="16"/>
    </row>
    <row r="268" spans="1:12">
      <c r="A268" s="16">
        <v>5356</v>
      </c>
      <c r="B268" s="16" t="s">
        <v>18</v>
      </c>
      <c r="C268" s="16">
        <v>2</v>
      </c>
      <c r="D268" s="16" t="s">
        <v>32</v>
      </c>
      <c r="E268" s="11" t="s">
        <v>891</v>
      </c>
      <c r="F268" s="11" t="s">
        <v>896</v>
      </c>
      <c r="G268" s="16">
        <v>5</v>
      </c>
      <c r="H268" s="14">
        <v>129</v>
      </c>
      <c r="I268" s="14">
        <f>Tableau1[[#This Row],[Quantité]]*Tableau1[[#This Row],[Coût unitaire (Hors taxes)]]</f>
        <v>645</v>
      </c>
      <c r="J268" s="16">
        <v>10</v>
      </c>
      <c r="K268" s="16"/>
      <c r="L268" s="16"/>
    </row>
    <row r="269" spans="1:12" ht="28.5">
      <c r="A269" s="16">
        <v>5356</v>
      </c>
      <c r="B269" s="16" t="s">
        <v>18</v>
      </c>
      <c r="C269" s="16">
        <v>2</v>
      </c>
      <c r="D269" s="16" t="s">
        <v>32</v>
      </c>
      <c r="E269" s="11" t="s">
        <v>187</v>
      </c>
      <c r="F269" s="11" t="s">
        <v>188</v>
      </c>
      <c r="G269" s="16">
        <v>1</v>
      </c>
      <c r="H269" s="14">
        <v>1875</v>
      </c>
      <c r="I269" s="14">
        <f>Tableau1[[#This Row],[Quantité]]*Tableau1[[#This Row],[Coût unitaire (Hors taxes)]]</f>
        <v>1875</v>
      </c>
      <c r="J269" s="16">
        <v>10</v>
      </c>
      <c r="K269" s="16"/>
      <c r="L269" s="16"/>
    </row>
    <row r="270" spans="1:12">
      <c r="A270" s="16">
        <v>5356</v>
      </c>
      <c r="B270" s="16" t="s">
        <v>18</v>
      </c>
      <c r="C270" s="16">
        <v>2</v>
      </c>
      <c r="D270" s="16" t="s">
        <v>32</v>
      </c>
      <c r="E270" s="11" t="s">
        <v>189</v>
      </c>
      <c r="F270" s="11" t="s">
        <v>192</v>
      </c>
      <c r="G270" s="16">
        <v>12</v>
      </c>
      <c r="H270" s="14">
        <v>48.63</v>
      </c>
      <c r="I270" s="14">
        <f>Tableau1[[#This Row],[Quantité]]*Tableau1[[#This Row],[Coût unitaire (Hors taxes)]]</f>
        <v>583.56000000000006</v>
      </c>
      <c r="J270" s="16">
        <v>5</v>
      </c>
      <c r="K270" s="16"/>
      <c r="L270" s="16"/>
    </row>
    <row r="271" spans="1:12">
      <c r="A271" s="16">
        <v>5356</v>
      </c>
      <c r="B271" s="16" t="s">
        <v>18</v>
      </c>
      <c r="C271" s="16">
        <v>2</v>
      </c>
      <c r="D271" s="16" t="s">
        <v>32</v>
      </c>
      <c r="E271" s="11" t="s">
        <v>189</v>
      </c>
      <c r="F271" s="11" t="s">
        <v>190</v>
      </c>
      <c r="G271" s="16">
        <v>1</v>
      </c>
      <c r="H271" s="14">
        <v>100</v>
      </c>
      <c r="I271" s="14">
        <f>Tableau1[[#This Row],[Quantité]]*Tableau1[[#This Row],[Coût unitaire (Hors taxes)]]</f>
        <v>100</v>
      </c>
      <c r="J271" s="16">
        <v>5</v>
      </c>
      <c r="K271" s="16"/>
      <c r="L271" s="16"/>
    </row>
    <row r="272" spans="1:12">
      <c r="A272" s="16">
        <v>5356</v>
      </c>
      <c r="B272" s="16" t="s">
        <v>18</v>
      </c>
      <c r="C272" s="16">
        <v>2</v>
      </c>
      <c r="D272" s="16" t="s">
        <v>32</v>
      </c>
      <c r="E272" s="11" t="s">
        <v>189</v>
      </c>
      <c r="F272" s="11" t="s">
        <v>191</v>
      </c>
      <c r="G272" s="16">
        <v>1</v>
      </c>
      <c r="H272" s="14">
        <v>77</v>
      </c>
      <c r="I272" s="14">
        <f>Tableau1[[#This Row],[Quantité]]*Tableau1[[#This Row],[Coût unitaire (Hors taxes)]]</f>
        <v>77</v>
      </c>
      <c r="J272" s="16">
        <v>5</v>
      </c>
      <c r="K272" s="16"/>
      <c r="L272" s="16"/>
    </row>
    <row r="273" spans="1:12">
      <c r="A273" s="16">
        <v>5356</v>
      </c>
      <c r="B273" s="16" t="s">
        <v>18</v>
      </c>
      <c r="C273" s="16">
        <v>2</v>
      </c>
      <c r="D273" s="16" t="s">
        <v>32</v>
      </c>
      <c r="E273" s="11" t="s">
        <v>897</v>
      </c>
      <c r="F273" s="11" t="s">
        <v>898</v>
      </c>
      <c r="G273" s="16">
        <v>4</v>
      </c>
      <c r="H273" s="14">
        <v>21.05</v>
      </c>
      <c r="I273" s="14">
        <f>Tableau1[[#This Row],[Quantité]]*Tableau1[[#This Row],[Coût unitaire (Hors taxes)]]</f>
        <v>84.2</v>
      </c>
      <c r="J273" s="16">
        <v>10</v>
      </c>
      <c r="K273" s="16"/>
      <c r="L273" s="16"/>
    </row>
    <row r="274" spans="1:12">
      <c r="A274" s="16">
        <v>5356</v>
      </c>
      <c r="B274" s="16" t="s">
        <v>18</v>
      </c>
      <c r="C274" s="16">
        <v>2</v>
      </c>
      <c r="D274" s="16" t="s">
        <v>32</v>
      </c>
      <c r="E274" s="11" t="s">
        <v>897</v>
      </c>
      <c r="F274" s="11" t="s">
        <v>899</v>
      </c>
      <c r="G274" s="16">
        <v>4</v>
      </c>
      <c r="H274" s="14">
        <v>24.21</v>
      </c>
      <c r="I274" s="14">
        <f>Tableau1[[#This Row],[Quantité]]*Tableau1[[#This Row],[Coût unitaire (Hors taxes)]]</f>
        <v>96.84</v>
      </c>
      <c r="J274" s="16">
        <v>10</v>
      </c>
      <c r="K274" s="16"/>
      <c r="L274" s="16"/>
    </row>
    <row r="275" spans="1:12">
      <c r="A275" s="16">
        <v>5356</v>
      </c>
      <c r="B275" s="16" t="s">
        <v>18</v>
      </c>
      <c r="C275" s="16">
        <v>2</v>
      </c>
      <c r="D275" s="16" t="s">
        <v>32</v>
      </c>
      <c r="E275" s="11" t="s">
        <v>897</v>
      </c>
      <c r="F275" s="11" t="s">
        <v>900</v>
      </c>
      <c r="G275" s="16">
        <v>4</v>
      </c>
      <c r="H275" s="14">
        <v>26.32</v>
      </c>
      <c r="I275" s="14">
        <f>Tableau1[[#This Row],[Quantité]]*Tableau1[[#This Row],[Coût unitaire (Hors taxes)]]</f>
        <v>105.28</v>
      </c>
      <c r="J275" s="16">
        <v>10</v>
      </c>
      <c r="K275" s="16"/>
      <c r="L275" s="16"/>
    </row>
    <row r="276" spans="1:12">
      <c r="A276" s="16">
        <v>5356</v>
      </c>
      <c r="B276" s="16" t="s">
        <v>18</v>
      </c>
      <c r="C276" s="16">
        <v>2</v>
      </c>
      <c r="D276" s="16" t="s">
        <v>32</v>
      </c>
      <c r="E276" s="11" t="s">
        <v>897</v>
      </c>
      <c r="F276" s="11" t="s">
        <v>901</v>
      </c>
      <c r="G276" s="16">
        <v>4</v>
      </c>
      <c r="H276" s="14">
        <v>18.940000000000001</v>
      </c>
      <c r="I276" s="14">
        <f>Tableau1[[#This Row],[Quantité]]*Tableau1[[#This Row],[Coût unitaire (Hors taxes)]]</f>
        <v>75.760000000000005</v>
      </c>
      <c r="J276" s="16">
        <v>10</v>
      </c>
      <c r="K276" s="16"/>
      <c r="L276" s="16"/>
    </row>
    <row r="277" spans="1:12">
      <c r="A277" s="16">
        <v>5356</v>
      </c>
      <c r="B277" s="16" t="s">
        <v>18</v>
      </c>
      <c r="C277" s="16">
        <v>2</v>
      </c>
      <c r="D277" s="16" t="s">
        <v>32</v>
      </c>
      <c r="E277" s="11" t="s">
        <v>193</v>
      </c>
      <c r="F277" s="11" t="s">
        <v>902</v>
      </c>
      <c r="G277" s="16">
        <v>8</v>
      </c>
      <c r="H277" s="14">
        <v>5294.16</v>
      </c>
      <c r="I277" s="14">
        <f>Tableau1[[#This Row],[Quantité]]*Tableau1[[#This Row],[Coût unitaire (Hors taxes)]]</f>
        <v>42353.279999999999</v>
      </c>
      <c r="J277" s="16">
        <v>20</v>
      </c>
      <c r="K277" s="16"/>
      <c r="L277" s="16"/>
    </row>
    <row r="278" spans="1:12">
      <c r="A278" s="16">
        <v>5356</v>
      </c>
      <c r="B278" s="16" t="s">
        <v>18</v>
      </c>
      <c r="C278" s="16">
        <v>2</v>
      </c>
      <c r="D278" s="16" t="s">
        <v>32</v>
      </c>
      <c r="E278" s="11" t="s">
        <v>194</v>
      </c>
      <c r="F278" s="11" t="s">
        <v>903</v>
      </c>
      <c r="G278" s="16">
        <v>4</v>
      </c>
      <c r="H278" s="14">
        <v>138.5</v>
      </c>
      <c r="I278" s="14">
        <f>Tableau1[[#This Row],[Quantité]]*Tableau1[[#This Row],[Coût unitaire (Hors taxes)]]</f>
        <v>554</v>
      </c>
      <c r="J278" s="16">
        <v>5</v>
      </c>
      <c r="K278" s="16"/>
      <c r="L278" s="16"/>
    </row>
    <row r="279" spans="1:12">
      <c r="A279" s="16">
        <v>5356</v>
      </c>
      <c r="B279" s="16" t="s">
        <v>18</v>
      </c>
      <c r="C279" s="16">
        <v>2</v>
      </c>
      <c r="D279" s="16" t="s">
        <v>32</v>
      </c>
      <c r="E279" s="11" t="s">
        <v>194</v>
      </c>
      <c r="F279" s="11" t="s">
        <v>195</v>
      </c>
      <c r="G279" s="16">
        <v>4</v>
      </c>
      <c r="H279" s="14">
        <v>138.5</v>
      </c>
      <c r="I279" s="14">
        <f>Tableau1[[#This Row],[Quantité]]*Tableau1[[#This Row],[Coût unitaire (Hors taxes)]]</f>
        <v>554</v>
      </c>
      <c r="J279" s="16">
        <v>5</v>
      </c>
      <c r="K279" s="16"/>
      <c r="L279" s="16"/>
    </row>
    <row r="280" spans="1:12">
      <c r="A280" s="16">
        <v>5356</v>
      </c>
      <c r="B280" s="16" t="s">
        <v>18</v>
      </c>
      <c r="C280" s="16">
        <v>2</v>
      </c>
      <c r="D280" s="16" t="s">
        <v>32</v>
      </c>
      <c r="E280" s="11" t="s">
        <v>196</v>
      </c>
      <c r="F280" s="11" t="s">
        <v>197</v>
      </c>
      <c r="G280" s="16">
        <v>1</v>
      </c>
      <c r="H280" s="14">
        <v>1342.4</v>
      </c>
      <c r="I280" s="14">
        <f>Tableau1[[#This Row],[Quantité]]*Tableau1[[#This Row],[Coût unitaire (Hors taxes)]]</f>
        <v>1342.4</v>
      </c>
      <c r="J280" s="16">
        <v>10</v>
      </c>
      <c r="K280" s="16"/>
      <c r="L280" s="16"/>
    </row>
    <row r="281" spans="1:12">
      <c r="A281" s="16">
        <v>5356</v>
      </c>
      <c r="B281" s="16" t="s">
        <v>18</v>
      </c>
      <c r="C281" s="16">
        <v>1</v>
      </c>
      <c r="D281" s="16" t="s">
        <v>19</v>
      </c>
      <c r="E281" s="11" t="s">
        <v>904</v>
      </c>
      <c r="F281" s="11" t="s">
        <v>905</v>
      </c>
      <c r="G281" s="16">
        <v>20</v>
      </c>
      <c r="H281" s="14">
        <v>531.29999999999995</v>
      </c>
      <c r="I281" s="14">
        <f>Tableau1[[#This Row],[Quantité]]*Tableau1[[#This Row],[Coût unitaire (Hors taxes)]]</f>
        <v>10626</v>
      </c>
      <c r="J281" s="16">
        <v>25</v>
      </c>
      <c r="K281" s="16"/>
      <c r="L281" s="16"/>
    </row>
    <row r="282" spans="1:12">
      <c r="A282" s="16">
        <v>5356</v>
      </c>
      <c r="B282" s="16" t="s">
        <v>18</v>
      </c>
      <c r="C282" s="16">
        <v>1</v>
      </c>
      <c r="D282" s="16" t="s">
        <v>19</v>
      </c>
      <c r="E282" s="11" t="s">
        <v>904</v>
      </c>
      <c r="F282" s="11" t="s">
        <v>906</v>
      </c>
      <c r="G282" s="16">
        <v>20</v>
      </c>
      <c r="H282" s="14">
        <v>345.1</v>
      </c>
      <c r="I282" s="14">
        <f>Tableau1[[#This Row],[Quantité]]*Tableau1[[#This Row],[Coût unitaire (Hors taxes)]]</f>
        <v>6902</v>
      </c>
      <c r="J282" s="16">
        <v>5</v>
      </c>
      <c r="K282" s="16"/>
      <c r="L282" s="16"/>
    </row>
    <row r="283" spans="1:12" ht="42.75">
      <c r="A283" s="16">
        <v>5356</v>
      </c>
      <c r="B283" s="16" t="s">
        <v>18</v>
      </c>
      <c r="C283" s="16">
        <v>1</v>
      </c>
      <c r="D283" s="16" t="s">
        <v>19</v>
      </c>
      <c r="E283" s="11" t="s">
        <v>904</v>
      </c>
      <c r="F283" s="11" t="s">
        <v>907</v>
      </c>
      <c r="G283" s="16">
        <v>15</v>
      </c>
      <c r="H283" s="14">
        <v>809.77</v>
      </c>
      <c r="I283" s="14">
        <f>Tableau1[[#This Row],[Quantité]]*Tableau1[[#This Row],[Coût unitaire (Hors taxes)]]</f>
        <v>12146.55</v>
      </c>
      <c r="J283" s="16">
        <v>25</v>
      </c>
      <c r="K283" s="16"/>
      <c r="L283" s="16"/>
    </row>
    <row r="284" spans="1:12">
      <c r="A284" s="16">
        <v>5356</v>
      </c>
      <c r="B284" s="16" t="s">
        <v>18</v>
      </c>
      <c r="C284" s="16">
        <v>1</v>
      </c>
      <c r="D284" s="16" t="s">
        <v>19</v>
      </c>
      <c r="E284" s="11" t="s">
        <v>904</v>
      </c>
      <c r="F284" s="11" t="s">
        <v>908</v>
      </c>
      <c r="G284" s="16">
        <v>1</v>
      </c>
      <c r="H284" s="14">
        <v>150</v>
      </c>
      <c r="I284" s="14">
        <f>Tableau1[[#This Row],[Quantité]]*Tableau1[[#This Row],[Coût unitaire (Hors taxes)]]</f>
        <v>150</v>
      </c>
      <c r="J284" s="16">
        <v>25</v>
      </c>
      <c r="K284" s="16"/>
      <c r="L284" s="16"/>
    </row>
    <row r="285" spans="1:12">
      <c r="A285" s="16">
        <v>5356</v>
      </c>
      <c r="B285" s="16" t="s">
        <v>18</v>
      </c>
      <c r="C285" s="16">
        <v>1</v>
      </c>
      <c r="D285" s="16" t="s">
        <v>19</v>
      </c>
      <c r="E285" s="11" t="s">
        <v>909</v>
      </c>
      <c r="F285" s="11" t="s">
        <v>910</v>
      </c>
      <c r="G285" s="16">
        <v>2</v>
      </c>
      <c r="H285" s="14">
        <v>171.12</v>
      </c>
      <c r="I285" s="14">
        <f>Tableau1[[#This Row],[Quantité]]*Tableau1[[#This Row],[Coût unitaire (Hors taxes)]]</f>
        <v>342.24</v>
      </c>
      <c r="J285" s="16">
        <v>15</v>
      </c>
      <c r="K285" s="16"/>
      <c r="L285" s="16"/>
    </row>
    <row r="286" spans="1:12">
      <c r="A286" s="16">
        <v>5356</v>
      </c>
      <c r="B286" s="16" t="s">
        <v>18</v>
      </c>
      <c r="C286" s="16">
        <v>2</v>
      </c>
      <c r="D286" s="16" t="s">
        <v>32</v>
      </c>
      <c r="E286" s="11" t="s">
        <v>909</v>
      </c>
      <c r="F286" s="11" t="s">
        <v>911</v>
      </c>
      <c r="G286" s="16">
        <v>1</v>
      </c>
      <c r="H286" s="14">
        <v>725</v>
      </c>
      <c r="I286" s="14">
        <f>Tableau1[[#This Row],[Quantité]]*Tableau1[[#This Row],[Coût unitaire (Hors taxes)]]</f>
        <v>725</v>
      </c>
      <c r="J286" s="16">
        <v>15</v>
      </c>
      <c r="K286" s="16"/>
      <c r="L286" s="16"/>
    </row>
    <row r="287" spans="1:12" ht="42.75">
      <c r="A287" s="16">
        <v>5356</v>
      </c>
      <c r="B287" s="16" t="s">
        <v>18</v>
      </c>
      <c r="C287" s="16">
        <v>2</v>
      </c>
      <c r="D287" s="16" t="s">
        <v>32</v>
      </c>
      <c r="E287" s="11" t="s">
        <v>909</v>
      </c>
      <c r="F287" s="11" t="s">
        <v>912</v>
      </c>
      <c r="G287" s="16">
        <v>1</v>
      </c>
      <c r="H287" s="14">
        <v>5000</v>
      </c>
      <c r="I287" s="14">
        <f>Tableau1[[#This Row],[Quantité]]*Tableau1[[#This Row],[Coût unitaire (Hors taxes)]]</f>
        <v>5000</v>
      </c>
      <c r="J287" s="16">
        <v>20</v>
      </c>
      <c r="K287" s="16"/>
      <c r="L287" s="16"/>
    </row>
    <row r="288" spans="1:12">
      <c r="A288" s="16">
        <v>5356</v>
      </c>
      <c r="B288" s="16" t="s">
        <v>18</v>
      </c>
      <c r="C288" s="16">
        <v>2</v>
      </c>
      <c r="D288" s="16" t="s">
        <v>32</v>
      </c>
      <c r="E288" s="11" t="s">
        <v>909</v>
      </c>
      <c r="F288" s="11" t="s">
        <v>913</v>
      </c>
      <c r="G288" s="16">
        <v>1</v>
      </c>
      <c r="H288" s="14">
        <v>1300</v>
      </c>
      <c r="I288" s="14">
        <f>Tableau1[[#This Row],[Quantité]]*Tableau1[[#This Row],[Coût unitaire (Hors taxes)]]</f>
        <v>1300</v>
      </c>
      <c r="J288" s="16">
        <v>10</v>
      </c>
      <c r="K288" s="16"/>
      <c r="L288" s="16"/>
    </row>
    <row r="289" spans="1:12">
      <c r="A289" s="16">
        <v>5356</v>
      </c>
      <c r="B289" s="16" t="s">
        <v>18</v>
      </c>
      <c r="C289" s="16">
        <v>2</v>
      </c>
      <c r="D289" s="16" t="s">
        <v>32</v>
      </c>
      <c r="E289" s="11" t="s">
        <v>914</v>
      </c>
      <c r="F289" s="11" t="s">
        <v>915</v>
      </c>
      <c r="G289" s="16">
        <v>1</v>
      </c>
      <c r="H289" s="14">
        <v>454.85</v>
      </c>
      <c r="I289" s="14">
        <f>Tableau1[[#This Row],[Quantité]]*Tableau1[[#This Row],[Coût unitaire (Hors taxes)]]</f>
        <v>454.85</v>
      </c>
      <c r="J289" s="16">
        <v>5</v>
      </c>
      <c r="K289" s="16"/>
      <c r="L289" s="16"/>
    </row>
    <row r="290" spans="1:12">
      <c r="A290" s="16">
        <v>5356</v>
      </c>
      <c r="B290" s="16" t="s">
        <v>18</v>
      </c>
      <c r="C290" s="16">
        <v>2</v>
      </c>
      <c r="D290" s="16" t="s">
        <v>32</v>
      </c>
      <c r="E290" s="11" t="s">
        <v>198</v>
      </c>
      <c r="F290" s="11" t="s">
        <v>199</v>
      </c>
      <c r="G290" s="16">
        <v>1</v>
      </c>
      <c r="H290" s="14">
        <v>400</v>
      </c>
      <c r="I290" s="14">
        <f>Tableau1[[#This Row],[Quantité]]*Tableau1[[#This Row],[Coût unitaire (Hors taxes)]]</f>
        <v>400</v>
      </c>
      <c r="J290" s="16">
        <v>5</v>
      </c>
      <c r="K290" s="16"/>
      <c r="L290" s="16"/>
    </row>
    <row r="291" spans="1:12">
      <c r="A291" s="16">
        <v>5356</v>
      </c>
      <c r="B291" s="16" t="s">
        <v>18</v>
      </c>
      <c r="C291" s="16">
        <v>2</v>
      </c>
      <c r="D291" s="16" t="s">
        <v>32</v>
      </c>
      <c r="E291" s="11" t="s">
        <v>916</v>
      </c>
      <c r="F291" s="11" t="s">
        <v>917</v>
      </c>
      <c r="G291" s="16">
        <v>12</v>
      </c>
      <c r="H291" s="14">
        <v>47.66</v>
      </c>
      <c r="I291" s="14">
        <f>Tableau1[[#This Row],[Quantité]]*Tableau1[[#This Row],[Coût unitaire (Hors taxes)]]</f>
        <v>571.91999999999996</v>
      </c>
      <c r="J291" s="16">
        <v>10</v>
      </c>
      <c r="K291" s="16"/>
      <c r="L291" s="16"/>
    </row>
    <row r="292" spans="1:12">
      <c r="A292" s="16">
        <v>5356</v>
      </c>
      <c r="B292" s="16" t="s">
        <v>18</v>
      </c>
      <c r="C292" s="16">
        <v>2</v>
      </c>
      <c r="D292" s="16" t="s">
        <v>32</v>
      </c>
      <c r="E292" s="11" t="s">
        <v>916</v>
      </c>
      <c r="F292" s="11" t="s">
        <v>918</v>
      </c>
      <c r="G292" s="16">
        <v>4</v>
      </c>
      <c r="H292" s="14">
        <v>131.19999999999999</v>
      </c>
      <c r="I292" s="14">
        <f>Tableau1[[#This Row],[Quantité]]*Tableau1[[#This Row],[Coût unitaire (Hors taxes)]]</f>
        <v>524.79999999999995</v>
      </c>
      <c r="J292" s="16">
        <v>10</v>
      </c>
      <c r="K292" s="16"/>
      <c r="L292" s="16"/>
    </row>
    <row r="293" spans="1:12">
      <c r="A293" s="16">
        <v>5356</v>
      </c>
      <c r="B293" s="16" t="s">
        <v>18</v>
      </c>
      <c r="C293" s="16">
        <v>2</v>
      </c>
      <c r="D293" s="16" t="s">
        <v>32</v>
      </c>
      <c r="E293" s="11" t="s">
        <v>200</v>
      </c>
      <c r="F293" s="11" t="s">
        <v>201</v>
      </c>
      <c r="G293" s="16">
        <v>60</v>
      </c>
      <c r="H293" s="14">
        <v>0.55249999999999999</v>
      </c>
      <c r="I293" s="14">
        <f>Tableau1[[#This Row],[Quantité]]*Tableau1[[#This Row],[Coût unitaire (Hors taxes)]]</f>
        <v>33.15</v>
      </c>
      <c r="J293" s="16">
        <v>15</v>
      </c>
      <c r="K293" s="16"/>
      <c r="L293" s="16"/>
    </row>
    <row r="294" spans="1:12">
      <c r="A294" s="16">
        <v>5356</v>
      </c>
      <c r="B294" s="16" t="s">
        <v>18</v>
      </c>
      <c r="C294" s="16">
        <v>2</v>
      </c>
      <c r="D294" s="16" t="s">
        <v>32</v>
      </c>
      <c r="E294" s="11" t="s">
        <v>200</v>
      </c>
      <c r="F294" s="11" t="s">
        <v>919</v>
      </c>
      <c r="G294" s="16">
        <v>12</v>
      </c>
      <c r="H294" s="14">
        <v>32.97</v>
      </c>
      <c r="I294" s="14">
        <f>Tableau1[[#This Row],[Quantité]]*Tableau1[[#This Row],[Coût unitaire (Hors taxes)]]</f>
        <v>395.64</v>
      </c>
      <c r="J294" s="16">
        <v>10</v>
      </c>
      <c r="K294" s="16"/>
      <c r="L294" s="16"/>
    </row>
    <row r="295" spans="1:12">
      <c r="A295" s="16">
        <v>5356</v>
      </c>
      <c r="B295" s="16" t="s">
        <v>18</v>
      </c>
      <c r="C295" s="16">
        <v>2</v>
      </c>
      <c r="D295" s="16" t="s">
        <v>32</v>
      </c>
      <c r="E295" s="11" t="s">
        <v>202</v>
      </c>
      <c r="F295" s="11" t="s">
        <v>203</v>
      </c>
      <c r="G295" s="16">
        <v>4</v>
      </c>
      <c r="H295" s="14">
        <v>82.54</v>
      </c>
      <c r="I295" s="14">
        <f>Tableau1[[#This Row],[Quantité]]*Tableau1[[#This Row],[Coût unitaire (Hors taxes)]]</f>
        <v>330.16</v>
      </c>
      <c r="J295" s="16">
        <v>10</v>
      </c>
      <c r="K295" s="16"/>
      <c r="L295" s="16"/>
    </row>
    <row r="296" spans="1:12">
      <c r="A296" s="16">
        <v>5356</v>
      </c>
      <c r="B296" s="16" t="s">
        <v>18</v>
      </c>
      <c r="C296" s="16">
        <v>2</v>
      </c>
      <c r="D296" s="16" t="s">
        <v>32</v>
      </c>
      <c r="E296" s="11" t="s">
        <v>202</v>
      </c>
      <c r="F296" s="11" t="s">
        <v>204</v>
      </c>
      <c r="G296" s="16">
        <v>4</v>
      </c>
      <c r="H296" s="14">
        <v>1168.05</v>
      </c>
      <c r="I296" s="14">
        <f>Tableau1[[#This Row],[Quantité]]*Tableau1[[#This Row],[Coût unitaire (Hors taxes)]]</f>
        <v>4672.2</v>
      </c>
      <c r="J296" s="16">
        <v>15</v>
      </c>
      <c r="K296" s="16"/>
      <c r="L296" s="16"/>
    </row>
    <row r="297" spans="1:12">
      <c r="A297" s="16">
        <v>5356</v>
      </c>
      <c r="B297" s="16" t="s">
        <v>18</v>
      </c>
      <c r="C297" s="16">
        <v>2</v>
      </c>
      <c r="D297" s="16" t="s">
        <v>32</v>
      </c>
      <c r="E297" s="11" t="s">
        <v>920</v>
      </c>
      <c r="F297" s="11" t="s">
        <v>205</v>
      </c>
      <c r="G297" s="16">
        <v>1</v>
      </c>
      <c r="H297" s="14">
        <v>300</v>
      </c>
      <c r="I297" s="14">
        <f>Tableau1[[#This Row],[Quantité]]*Tableau1[[#This Row],[Coût unitaire (Hors taxes)]]</f>
        <v>300</v>
      </c>
      <c r="J297" s="16">
        <v>5</v>
      </c>
      <c r="K297" s="16"/>
      <c r="L297" s="16"/>
    </row>
    <row r="298" spans="1:12" ht="28.5">
      <c r="A298" s="16">
        <v>5356</v>
      </c>
      <c r="B298" s="16" t="s">
        <v>18</v>
      </c>
      <c r="C298" s="16">
        <v>2</v>
      </c>
      <c r="D298" s="16" t="s">
        <v>32</v>
      </c>
      <c r="E298" s="11" t="s">
        <v>206</v>
      </c>
      <c r="F298" s="11" t="s">
        <v>207</v>
      </c>
      <c r="G298" s="16">
        <v>2</v>
      </c>
      <c r="H298" s="14">
        <v>62</v>
      </c>
      <c r="I298" s="14">
        <f>Tableau1[[#This Row],[Quantité]]*Tableau1[[#This Row],[Coût unitaire (Hors taxes)]]</f>
        <v>124</v>
      </c>
      <c r="J298" s="16">
        <v>5</v>
      </c>
      <c r="K298" s="16"/>
      <c r="L298" s="16"/>
    </row>
    <row r="299" spans="1:12" ht="28.5">
      <c r="A299" s="16">
        <v>5356</v>
      </c>
      <c r="B299" s="16" t="s">
        <v>18</v>
      </c>
      <c r="C299" s="16">
        <v>2</v>
      </c>
      <c r="D299" s="16" t="s">
        <v>32</v>
      </c>
      <c r="E299" s="11" t="s">
        <v>206</v>
      </c>
      <c r="F299" s="11" t="s">
        <v>612</v>
      </c>
      <c r="G299" s="16">
        <v>2</v>
      </c>
      <c r="H299" s="14">
        <v>156.85</v>
      </c>
      <c r="I299" s="14">
        <f>Tableau1[[#This Row],[Quantité]]*Tableau1[[#This Row],[Coût unitaire (Hors taxes)]]</f>
        <v>313.7</v>
      </c>
      <c r="J299" s="16">
        <v>5</v>
      </c>
      <c r="K299" s="16"/>
      <c r="L299" s="16"/>
    </row>
    <row r="300" spans="1:12">
      <c r="A300" s="16">
        <v>5356</v>
      </c>
      <c r="B300" s="16" t="s">
        <v>18</v>
      </c>
      <c r="C300" s="16">
        <v>2</v>
      </c>
      <c r="D300" s="16" t="s">
        <v>32</v>
      </c>
      <c r="E300" s="11" t="s">
        <v>208</v>
      </c>
      <c r="F300" s="11" t="s">
        <v>209</v>
      </c>
      <c r="G300" s="16">
        <v>4</v>
      </c>
      <c r="H300" s="14">
        <v>513.5</v>
      </c>
      <c r="I300" s="14">
        <f>Tableau1[[#This Row],[Quantité]]*Tableau1[[#This Row],[Coût unitaire (Hors taxes)]]</f>
        <v>2054</v>
      </c>
      <c r="J300" s="16">
        <v>15</v>
      </c>
      <c r="K300" s="16"/>
      <c r="L300" s="16"/>
    </row>
    <row r="301" spans="1:12" ht="42.75">
      <c r="A301" s="16">
        <v>5356</v>
      </c>
      <c r="B301" s="16" t="s">
        <v>18</v>
      </c>
      <c r="C301" s="16">
        <v>2</v>
      </c>
      <c r="D301" s="16" t="s">
        <v>32</v>
      </c>
      <c r="E301" s="11" t="s">
        <v>921</v>
      </c>
      <c r="F301" s="11" t="s">
        <v>922</v>
      </c>
      <c r="G301" s="16">
        <v>2</v>
      </c>
      <c r="H301" s="14">
        <v>11120</v>
      </c>
      <c r="I301" s="14">
        <f>Tableau1[[#This Row],[Quantité]]*Tableau1[[#This Row],[Coût unitaire (Hors taxes)]]</f>
        <v>22240</v>
      </c>
      <c r="J301" s="16">
        <v>20</v>
      </c>
      <c r="K301" s="16"/>
      <c r="L301" s="16"/>
    </row>
    <row r="302" spans="1:12" ht="28.5">
      <c r="A302" s="16">
        <v>5356</v>
      </c>
      <c r="B302" s="16" t="s">
        <v>18</v>
      </c>
      <c r="C302" s="16">
        <v>2</v>
      </c>
      <c r="D302" s="16" t="s">
        <v>32</v>
      </c>
      <c r="E302" s="11" t="s">
        <v>923</v>
      </c>
      <c r="F302" s="11" t="s">
        <v>924</v>
      </c>
      <c r="G302" s="16">
        <v>2</v>
      </c>
      <c r="H302" s="14">
        <v>119.49</v>
      </c>
      <c r="I302" s="14">
        <f>Tableau1[[#This Row],[Quantité]]*Tableau1[[#This Row],[Coût unitaire (Hors taxes)]]</f>
        <v>238.98</v>
      </c>
      <c r="J302" s="16">
        <v>5</v>
      </c>
      <c r="K302" s="16"/>
      <c r="L302" s="16"/>
    </row>
    <row r="303" spans="1:12" ht="28.5">
      <c r="A303" s="16">
        <v>5356</v>
      </c>
      <c r="B303" s="16" t="s">
        <v>18</v>
      </c>
      <c r="C303" s="16">
        <v>2</v>
      </c>
      <c r="D303" s="16" t="s">
        <v>32</v>
      </c>
      <c r="E303" s="11" t="s">
        <v>210</v>
      </c>
      <c r="F303" s="11" t="s">
        <v>613</v>
      </c>
      <c r="G303" s="16">
        <v>1</v>
      </c>
      <c r="H303" s="14">
        <v>5087.6000000000004</v>
      </c>
      <c r="I303" s="14">
        <f>Tableau1[[#This Row],[Quantité]]*Tableau1[[#This Row],[Coût unitaire (Hors taxes)]]</f>
        <v>5087.6000000000004</v>
      </c>
      <c r="J303" s="16">
        <v>10</v>
      </c>
      <c r="K303" s="16"/>
      <c r="L303" s="16"/>
    </row>
    <row r="304" spans="1:12" ht="28.5">
      <c r="A304" s="16">
        <v>5356</v>
      </c>
      <c r="B304" s="16" t="s">
        <v>18</v>
      </c>
      <c r="C304" s="16">
        <v>2</v>
      </c>
      <c r="D304" s="16" t="s">
        <v>32</v>
      </c>
      <c r="E304" s="11" t="s">
        <v>211</v>
      </c>
      <c r="F304" s="11" t="s">
        <v>614</v>
      </c>
      <c r="G304" s="16">
        <v>2</v>
      </c>
      <c r="H304" s="14">
        <v>403.8</v>
      </c>
      <c r="I304" s="14">
        <f>Tableau1[[#This Row],[Quantité]]*Tableau1[[#This Row],[Coût unitaire (Hors taxes)]]</f>
        <v>807.6</v>
      </c>
      <c r="J304" s="16">
        <v>5</v>
      </c>
      <c r="K304" s="16"/>
      <c r="L304" s="16"/>
    </row>
    <row r="305" spans="1:12">
      <c r="A305" s="16">
        <v>5356</v>
      </c>
      <c r="B305" s="16" t="s">
        <v>18</v>
      </c>
      <c r="C305" s="16">
        <v>2</v>
      </c>
      <c r="D305" s="16" t="s">
        <v>32</v>
      </c>
      <c r="E305" s="11" t="s">
        <v>212</v>
      </c>
      <c r="F305" s="11" t="s">
        <v>214</v>
      </c>
      <c r="G305" s="16">
        <v>5</v>
      </c>
      <c r="H305" s="14">
        <v>3.72</v>
      </c>
      <c r="I305" s="14">
        <f>Tableau1[[#This Row],[Quantité]]*Tableau1[[#This Row],[Coût unitaire (Hors taxes)]]</f>
        <v>18.600000000000001</v>
      </c>
      <c r="J305" s="16">
        <v>20</v>
      </c>
      <c r="K305" s="16"/>
      <c r="L305" s="16"/>
    </row>
    <row r="306" spans="1:12">
      <c r="A306" s="16">
        <v>5356</v>
      </c>
      <c r="B306" s="16" t="s">
        <v>18</v>
      </c>
      <c r="C306" s="16">
        <v>2</v>
      </c>
      <c r="D306" s="16" t="s">
        <v>32</v>
      </c>
      <c r="E306" s="11" t="s">
        <v>212</v>
      </c>
      <c r="F306" s="11" t="s">
        <v>213</v>
      </c>
      <c r="G306" s="16">
        <v>5</v>
      </c>
      <c r="H306" s="14">
        <v>21.45</v>
      </c>
      <c r="I306" s="14">
        <f>Tableau1[[#This Row],[Quantité]]*Tableau1[[#This Row],[Coût unitaire (Hors taxes)]]</f>
        <v>107.25</v>
      </c>
      <c r="J306" s="16">
        <v>20</v>
      </c>
      <c r="K306" s="16"/>
      <c r="L306" s="16"/>
    </row>
    <row r="307" spans="1:12">
      <c r="A307" s="16">
        <v>5356</v>
      </c>
      <c r="B307" s="16" t="s">
        <v>18</v>
      </c>
      <c r="C307" s="16">
        <v>2</v>
      </c>
      <c r="D307" s="16" t="s">
        <v>32</v>
      </c>
      <c r="E307" s="11" t="s">
        <v>215</v>
      </c>
      <c r="F307" s="11"/>
      <c r="G307" s="16">
        <v>12</v>
      </c>
      <c r="H307" s="14">
        <v>2.17</v>
      </c>
      <c r="I307" s="14">
        <f>Tableau1[[#This Row],[Quantité]]*Tableau1[[#This Row],[Coût unitaire (Hors taxes)]]</f>
        <v>26.04</v>
      </c>
      <c r="J307" s="16">
        <v>5</v>
      </c>
      <c r="K307" s="16"/>
      <c r="L307" s="16"/>
    </row>
    <row r="308" spans="1:12">
      <c r="A308" s="16">
        <v>5356</v>
      </c>
      <c r="B308" s="16" t="s">
        <v>18</v>
      </c>
      <c r="C308" s="16">
        <v>2</v>
      </c>
      <c r="D308" s="16" t="s">
        <v>32</v>
      </c>
      <c r="E308" s="11" t="s">
        <v>216</v>
      </c>
      <c r="F308" s="11" t="s">
        <v>217</v>
      </c>
      <c r="G308" s="16">
        <v>12</v>
      </c>
      <c r="H308" s="14">
        <v>9.4499999999999993</v>
      </c>
      <c r="I308" s="14">
        <f>Tableau1[[#This Row],[Quantité]]*Tableau1[[#This Row],[Coût unitaire (Hors taxes)]]</f>
        <v>113.39999999999999</v>
      </c>
      <c r="J308" s="16">
        <v>5</v>
      </c>
      <c r="K308" s="16"/>
      <c r="L308" s="16"/>
    </row>
    <row r="309" spans="1:12">
      <c r="A309" s="16">
        <v>5356</v>
      </c>
      <c r="B309" s="16" t="s">
        <v>18</v>
      </c>
      <c r="C309" s="16">
        <v>2</v>
      </c>
      <c r="D309" s="16" t="s">
        <v>32</v>
      </c>
      <c r="E309" s="11" t="s">
        <v>218</v>
      </c>
      <c r="F309" s="11" t="s">
        <v>219</v>
      </c>
      <c r="G309" s="16">
        <v>12</v>
      </c>
      <c r="H309" s="14">
        <v>58.95</v>
      </c>
      <c r="I309" s="14">
        <f>Tableau1[[#This Row],[Quantité]]*Tableau1[[#This Row],[Coût unitaire (Hors taxes)]]</f>
        <v>707.40000000000009</v>
      </c>
      <c r="J309" s="16">
        <v>5</v>
      </c>
      <c r="K309" s="16"/>
      <c r="L309" s="16"/>
    </row>
    <row r="310" spans="1:12" ht="28.5">
      <c r="A310" s="16">
        <v>5356</v>
      </c>
      <c r="B310" s="16" t="s">
        <v>18</v>
      </c>
      <c r="C310" s="16">
        <v>2</v>
      </c>
      <c r="D310" s="16" t="s">
        <v>32</v>
      </c>
      <c r="E310" s="11" t="s">
        <v>925</v>
      </c>
      <c r="F310" s="11" t="s">
        <v>926</v>
      </c>
      <c r="G310" s="16">
        <v>4</v>
      </c>
      <c r="H310" s="14">
        <v>718.25</v>
      </c>
      <c r="I310" s="14">
        <f>Tableau1[[#This Row],[Quantité]]*Tableau1[[#This Row],[Coût unitaire (Hors taxes)]]</f>
        <v>2873</v>
      </c>
      <c r="J310" s="16">
        <v>10</v>
      </c>
      <c r="K310" s="16"/>
      <c r="L310" s="16"/>
    </row>
    <row r="311" spans="1:12" ht="28.5">
      <c r="A311" s="16">
        <v>5356</v>
      </c>
      <c r="B311" s="16" t="s">
        <v>18</v>
      </c>
      <c r="C311" s="16">
        <v>2</v>
      </c>
      <c r="D311" s="16" t="s">
        <v>32</v>
      </c>
      <c r="E311" s="11" t="s">
        <v>220</v>
      </c>
      <c r="F311" s="11" t="s">
        <v>222</v>
      </c>
      <c r="G311" s="16">
        <v>8</v>
      </c>
      <c r="H311" s="14">
        <v>1484</v>
      </c>
      <c r="I311" s="14">
        <f>Tableau1[[#This Row],[Quantité]]*Tableau1[[#This Row],[Coût unitaire (Hors taxes)]]</f>
        <v>11872</v>
      </c>
      <c r="J311" s="16">
        <v>15</v>
      </c>
      <c r="K311" s="16"/>
      <c r="L311" s="16"/>
    </row>
    <row r="312" spans="1:12" ht="28.5">
      <c r="A312" s="16">
        <v>5356</v>
      </c>
      <c r="B312" s="16" t="s">
        <v>18</v>
      </c>
      <c r="C312" s="16">
        <v>2</v>
      </c>
      <c r="D312" s="16" t="s">
        <v>32</v>
      </c>
      <c r="E312" s="11" t="s">
        <v>220</v>
      </c>
      <c r="F312" s="11" t="s">
        <v>927</v>
      </c>
      <c r="G312" s="16">
        <v>1</v>
      </c>
      <c r="H312" s="14">
        <v>2612.8000000000002</v>
      </c>
      <c r="I312" s="14">
        <f>Tableau1[[#This Row],[Quantité]]*Tableau1[[#This Row],[Coût unitaire (Hors taxes)]]</f>
        <v>2612.8000000000002</v>
      </c>
      <c r="J312" s="16">
        <v>15</v>
      </c>
      <c r="K312" s="16"/>
      <c r="L312" s="16"/>
    </row>
    <row r="313" spans="1:12" ht="28.5">
      <c r="A313" s="16">
        <v>5356</v>
      </c>
      <c r="B313" s="16" t="s">
        <v>18</v>
      </c>
      <c r="C313" s="16">
        <v>2</v>
      </c>
      <c r="D313" s="16" t="s">
        <v>32</v>
      </c>
      <c r="E313" s="11" t="s">
        <v>220</v>
      </c>
      <c r="F313" s="11" t="s">
        <v>927</v>
      </c>
      <c r="G313" s="16">
        <v>1</v>
      </c>
      <c r="H313" s="14">
        <v>1199.8</v>
      </c>
      <c r="I313" s="14">
        <f>Tableau1[[#This Row],[Quantité]]*Tableau1[[#This Row],[Coût unitaire (Hors taxes)]]</f>
        <v>1199.8</v>
      </c>
      <c r="J313" s="16">
        <v>15</v>
      </c>
      <c r="K313" s="16"/>
      <c r="L313" s="16"/>
    </row>
    <row r="314" spans="1:12">
      <c r="A314" s="16">
        <v>5356</v>
      </c>
      <c r="B314" s="16" t="s">
        <v>18</v>
      </c>
      <c r="C314" s="16">
        <v>2</v>
      </c>
      <c r="D314" s="16" t="s">
        <v>32</v>
      </c>
      <c r="E314" s="11" t="s">
        <v>220</v>
      </c>
      <c r="F314" s="11" t="s">
        <v>221</v>
      </c>
      <c r="G314" s="16">
        <v>4</v>
      </c>
      <c r="H314" s="14">
        <v>4798.8</v>
      </c>
      <c r="I314" s="14">
        <f>Tableau1[[#This Row],[Quantité]]*Tableau1[[#This Row],[Coût unitaire (Hors taxes)]]</f>
        <v>19195.2</v>
      </c>
      <c r="J314" s="16">
        <v>15</v>
      </c>
      <c r="K314" s="16"/>
      <c r="L314" s="16"/>
    </row>
    <row r="315" spans="1:12" ht="28.5">
      <c r="A315" s="16">
        <v>5356</v>
      </c>
      <c r="B315" s="16" t="s">
        <v>18</v>
      </c>
      <c r="C315" s="16">
        <v>2</v>
      </c>
      <c r="D315" s="16" t="s">
        <v>32</v>
      </c>
      <c r="E315" s="11" t="s">
        <v>223</v>
      </c>
      <c r="F315" s="11" t="s">
        <v>224</v>
      </c>
      <c r="G315" s="16">
        <v>1</v>
      </c>
      <c r="H315" s="14">
        <v>1006</v>
      </c>
      <c r="I315" s="14">
        <f>Tableau1[[#This Row],[Quantité]]*Tableau1[[#This Row],[Coût unitaire (Hors taxes)]]</f>
        <v>1006</v>
      </c>
      <c r="J315" s="16">
        <v>5</v>
      </c>
      <c r="K315" s="16"/>
      <c r="L315" s="16"/>
    </row>
  </sheetData>
  <mergeCells count="2">
    <mergeCell ref="A4:L4"/>
    <mergeCell ref="C3:J3"/>
  </mergeCells>
  <dataValidations count="1">
    <dataValidation type="list" allowBlank="1" showInputMessage="1" showErrorMessage="1" sqref="L8:L144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21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68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5"/>
  <cols>
    <col min="1" max="1" width="14.42578125" style="1" customWidth="1"/>
    <col min="2" max="2" width="21.28515625" style="1" customWidth="1"/>
    <col min="3" max="3" width="18.7109375" style="1" customWidth="1"/>
    <col min="4" max="4" width="31.7109375" style="1" customWidth="1"/>
    <col min="5" max="5" width="27.7109375" style="10" customWidth="1"/>
    <col min="6" max="6" width="40.85546875" style="10" customWidth="1"/>
    <col min="7" max="7" width="13" style="1" customWidth="1"/>
    <col min="8" max="8" width="30.85546875" style="10" customWidth="1"/>
    <col min="9" max="9" width="14.5703125" style="18" customWidth="1"/>
    <col min="10" max="10" width="19.7109375" style="1" customWidth="1"/>
    <col min="11" max="11" width="27.5703125" style="1" customWidth="1"/>
    <col min="12" max="12" width="12.42578125" style="1" customWidth="1"/>
    <col min="13" max="16384" width="21.85546875" style="10"/>
  </cols>
  <sheetData>
    <row r="3" spans="1:12" ht="21">
      <c r="D3" s="12" t="str">
        <f>MAO!C3</f>
        <v>CHAUDRONNERIE - DEP 5356</v>
      </c>
      <c r="E3" s="12"/>
      <c r="F3" s="12"/>
      <c r="G3" s="12"/>
      <c r="H3" s="12"/>
      <c r="I3" s="12"/>
    </row>
    <row r="4" spans="1:12" ht="17.25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7" spans="1:12" s="15" customFormat="1" ht="45">
      <c r="A7" s="7" t="s">
        <v>0</v>
      </c>
      <c r="B7" s="8" t="s">
        <v>10</v>
      </c>
      <c r="C7" s="4" t="s">
        <v>1</v>
      </c>
      <c r="D7" s="4" t="s">
        <v>11</v>
      </c>
      <c r="E7" s="4" t="s">
        <v>2</v>
      </c>
      <c r="F7" s="4" t="s">
        <v>3</v>
      </c>
      <c r="G7" s="4" t="s">
        <v>4</v>
      </c>
      <c r="H7" s="5" t="s">
        <v>14</v>
      </c>
      <c r="I7" s="17" t="s">
        <v>9</v>
      </c>
      <c r="J7" s="4" t="s">
        <v>13</v>
      </c>
      <c r="K7" s="4" t="s">
        <v>7</v>
      </c>
      <c r="L7" s="9" t="s">
        <v>8</v>
      </c>
    </row>
    <row r="8" spans="1:12">
      <c r="A8" s="16">
        <v>5356</v>
      </c>
      <c r="B8" s="16" t="s">
        <v>225</v>
      </c>
      <c r="C8" s="16">
        <v>3</v>
      </c>
      <c r="D8" s="16" t="s">
        <v>226</v>
      </c>
      <c r="E8" s="11" t="s">
        <v>928</v>
      </c>
      <c r="F8" s="11" t="s">
        <v>929</v>
      </c>
      <c r="G8" s="16">
        <v>5</v>
      </c>
      <c r="H8" s="14">
        <v>273.35000000000002</v>
      </c>
      <c r="I8" s="14">
        <f>Tableau3[[#This Row],[Quantité]]*Tableau3[[#This Row],[Coût unitaire (hors taxes)]]</f>
        <v>1366.75</v>
      </c>
      <c r="J8" s="16">
        <v>20</v>
      </c>
      <c r="K8" s="16"/>
      <c r="L8" s="16"/>
    </row>
    <row r="9" spans="1:12" ht="28.5">
      <c r="A9" s="16">
        <v>5356</v>
      </c>
      <c r="B9" s="16" t="s">
        <v>225</v>
      </c>
      <c r="C9" s="16">
        <v>3</v>
      </c>
      <c r="D9" s="16" t="s">
        <v>226</v>
      </c>
      <c r="E9" s="11" t="s">
        <v>284</v>
      </c>
      <c r="F9" s="11" t="s">
        <v>452</v>
      </c>
      <c r="G9" s="16">
        <v>20</v>
      </c>
      <c r="H9" s="14">
        <v>200.97</v>
      </c>
      <c r="I9" s="14">
        <f>Tableau3[[#This Row],[Quantité]]*Tableau3[[#This Row],[Coût unitaire (hors taxes)]]</f>
        <v>4019.4</v>
      </c>
      <c r="J9" s="16">
        <v>100</v>
      </c>
      <c r="K9" s="16"/>
      <c r="L9" s="16"/>
    </row>
    <row r="10" spans="1:12" ht="28.5">
      <c r="A10" s="16">
        <v>5356</v>
      </c>
      <c r="B10" s="16" t="s">
        <v>225</v>
      </c>
      <c r="C10" s="16">
        <v>3</v>
      </c>
      <c r="D10" s="16" t="s">
        <v>226</v>
      </c>
      <c r="E10" s="11" t="s">
        <v>229</v>
      </c>
      <c r="F10" s="11" t="s">
        <v>230</v>
      </c>
      <c r="G10" s="16">
        <v>16</v>
      </c>
      <c r="H10" s="14">
        <v>45.94</v>
      </c>
      <c r="I10" s="14">
        <f>Tableau3[[#This Row],[Quantité]]*Tableau3[[#This Row],[Coût unitaire (hors taxes)]]</f>
        <v>735.04</v>
      </c>
      <c r="J10" s="16">
        <v>100</v>
      </c>
      <c r="K10" s="16"/>
      <c r="L10" s="16"/>
    </row>
    <row r="11" spans="1:12">
      <c r="A11" s="16">
        <v>5356</v>
      </c>
      <c r="B11" s="16" t="s">
        <v>225</v>
      </c>
      <c r="C11" s="16">
        <v>3</v>
      </c>
      <c r="D11" s="16" t="s">
        <v>226</v>
      </c>
      <c r="E11" s="11" t="s">
        <v>231</v>
      </c>
      <c r="F11" s="11" t="s">
        <v>232</v>
      </c>
      <c r="G11" s="16">
        <v>12</v>
      </c>
      <c r="H11" s="14">
        <v>49.15</v>
      </c>
      <c r="I11" s="14">
        <f>Tableau3[[#This Row],[Quantité]]*Tableau3[[#This Row],[Coût unitaire (hors taxes)]]</f>
        <v>589.79999999999995</v>
      </c>
      <c r="J11" s="16">
        <v>25</v>
      </c>
      <c r="K11" s="16"/>
      <c r="L11" s="16"/>
    </row>
    <row r="12" spans="1:12">
      <c r="A12" s="16">
        <v>5356</v>
      </c>
      <c r="B12" s="16" t="s">
        <v>225</v>
      </c>
      <c r="C12" s="16">
        <v>3</v>
      </c>
      <c r="D12" s="16" t="s">
        <v>226</v>
      </c>
      <c r="E12" s="11" t="s">
        <v>233</v>
      </c>
      <c r="F12" s="11" t="s">
        <v>234</v>
      </c>
      <c r="G12" s="16">
        <v>36</v>
      </c>
      <c r="H12" s="14">
        <v>1.07</v>
      </c>
      <c r="I12" s="14">
        <f>Tableau3[[#This Row],[Quantité]]*Tableau3[[#This Row],[Coût unitaire (hors taxes)]]</f>
        <v>38.520000000000003</v>
      </c>
      <c r="J12" s="16">
        <v>50</v>
      </c>
      <c r="K12" s="16"/>
      <c r="L12" s="16"/>
    </row>
    <row r="13" spans="1:12">
      <c r="A13" s="16">
        <v>5356</v>
      </c>
      <c r="B13" s="16" t="s">
        <v>225</v>
      </c>
      <c r="C13" s="16">
        <v>3</v>
      </c>
      <c r="D13" s="16" t="s">
        <v>226</v>
      </c>
      <c r="E13" s="11" t="s">
        <v>235</v>
      </c>
      <c r="F13" s="11" t="s">
        <v>236</v>
      </c>
      <c r="G13" s="16">
        <v>40</v>
      </c>
      <c r="H13" s="14">
        <v>86.28</v>
      </c>
      <c r="I13" s="14">
        <f>Tableau3[[#This Row],[Quantité]]*Tableau3[[#This Row],[Coût unitaire (hors taxes)]]</f>
        <v>3451.2</v>
      </c>
      <c r="J13" s="16">
        <v>25</v>
      </c>
      <c r="K13" s="16"/>
      <c r="L13" s="16"/>
    </row>
    <row r="14" spans="1:12">
      <c r="A14" s="16">
        <v>5356</v>
      </c>
      <c r="B14" s="16" t="s">
        <v>225</v>
      </c>
      <c r="C14" s="16">
        <v>3</v>
      </c>
      <c r="D14" s="16" t="s">
        <v>226</v>
      </c>
      <c r="E14" s="11" t="s">
        <v>237</v>
      </c>
      <c r="F14" s="11" t="s">
        <v>238</v>
      </c>
      <c r="G14" s="16">
        <v>2</v>
      </c>
      <c r="H14" s="14">
        <v>135.1</v>
      </c>
      <c r="I14" s="14">
        <f>Tableau3[[#This Row],[Quantité]]*Tableau3[[#This Row],[Coût unitaire (hors taxes)]]</f>
        <v>270.2</v>
      </c>
      <c r="J14" s="16">
        <v>100</v>
      </c>
      <c r="K14" s="16"/>
      <c r="L14" s="16"/>
    </row>
    <row r="15" spans="1:12">
      <c r="A15" s="16">
        <v>5356</v>
      </c>
      <c r="B15" s="16" t="s">
        <v>225</v>
      </c>
      <c r="C15" s="16">
        <v>3</v>
      </c>
      <c r="D15" s="16" t="s">
        <v>226</v>
      </c>
      <c r="E15" s="11" t="s">
        <v>34</v>
      </c>
      <c r="F15" s="11" t="s">
        <v>239</v>
      </c>
      <c r="G15" s="16">
        <v>24</v>
      </c>
      <c r="H15" s="14">
        <v>22.39</v>
      </c>
      <c r="I15" s="14">
        <f>Tableau3[[#This Row],[Quantité]]*Tableau3[[#This Row],[Coût unitaire (hors taxes)]]</f>
        <v>537.36</v>
      </c>
      <c r="J15" s="16">
        <v>30</v>
      </c>
      <c r="K15" s="16"/>
      <c r="L15" s="16"/>
    </row>
    <row r="16" spans="1:12">
      <c r="A16" s="16">
        <v>5356</v>
      </c>
      <c r="B16" s="16" t="s">
        <v>225</v>
      </c>
      <c r="C16" s="16">
        <v>3</v>
      </c>
      <c r="D16" s="16" t="s">
        <v>226</v>
      </c>
      <c r="E16" s="11" t="s">
        <v>474</v>
      </c>
      <c r="F16" s="11" t="s">
        <v>475</v>
      </c>
      <c r="G16" s="16">
        <v>1</v>
      </c>
      <c r="H16" s="14">
        <v>265</v>
      </c>
      <c r="I16" s="14">
        <f>Tableau3[[#This Row],[Quantité]]*Tableau3[[#This Row],[Coût unitaire (hors taxes)]]</f>
        <v>265</v>
      </c>
      <c r="J16" s="16">
        <v>100</v>
      </c>
      <c r="K16" s="16"/>
      <c r="L16" s="16"/>
    </row>
    <row r="17" spans="1:12">
      <c r="A17" s="16">
        <v>5356</v>
      </c>
      <c r="B17" s="16" t="s">
        <v>225</v>
      </c>
      <c r="C17" s="16">
        <v>3</v>
      </c>
      <c r="D17" s="16" t="s">
        <v>226</v>
      </c>
      <c r="E17" s="11" t="s">
        <v>573</v>
      </c>
      <c r="F17" s="11" t="s">
        <v>240</v>
      </c>
      <c r="G17" s="16">
        <v>10</v>
      </c>
      <c r="H17" s="14">
        <v>12.975</v>
      </c>
      <c r="I17" s="14">
        <f>Tableau3[[#This Row],[Quantité]]*Tableau3[[#This Row],[Coût unitaire (hors taxes)]]</f>
        <v>129.75</v>
      </c>
      <c r="J17" s="16">
        <v>25</v>
      </c>
      <c r="K17" s="16"/>
      <c r="L17" s="16"/>
    </row>
    <row r="18" spans="1:12">
      <c r="A18" s="16">
        <v>5356</v>
      </c>
      <c r="B18" s="16" t="s">
        <v>225</v>
      </c>
      <c r="C18" s="16">
        <v>3</v>
      </c>
      <c r="D18" s="16" t="s">
        <v>226</v>
      </c>
      <c r="E18" s="11" t="s">
        <v>573</v>
      </c>
      <c r="F18" s="11" t="s">
        <v>537</v>
      </c>
      <c r="G18" s="16">
        <v>10</v>
      </c>
      <c r="H18" s="14">
        <v>37.4</v>
      </c>
      <c r="I18" s="14">
        <f>Tableau3[[#This Row],[Quantité]]*Tableau3[[#This Row],[Coût unitaire (hors taxes)]]</f>
        <v>374</v>
      </c>
      <c r="J18" s="16">
        <v>25</v>
      </c>
      <c r="K18" s="16"/>
      <c r="L18" s="16"/>
    </row>
    <row r="19" spans="1:12">
      <c r="A19" s="16">
        <v>5356</v>
      </c>
      <c r="B19" s="16" t="s">
        <v>225</v>
      </c>
      <c r="C19" s="16">
        <v>3</v>
      </c>
      <c r="D19" s="16" t="s">
        <v>226</v>
      </c>
      <c r="E19" s="11" t="s">
        <v>241</v>
      </c>
      <c r="F19" s="11" t="s">
        <v>242</v>
      </c>
      <c r="G19" s="16">
        <v>8</v>
      </c>
      <c r="H19" s="14">
        <v>99</v>
      </c>
      <c r="I19" s="14">
        <f>Tableau3[[#This Row],[Quantité]]*Tableau3[[#This Row],[Coût unitaire (hors taxes)]]</f>
        <v>792</v>
      </c>
      <c r="J19" s="16">
        <v>30</v>
      </c>
      <c r="K19" s="16"/>
      <c r="L19" s="16"/>
    </row>
    <row r="20" spans="1:12" ht="28.5">
      <c r="A20" s="16">
        <v>5356</v>
      </c>
      <c r="B20" s="16" t="s">
        <v>225</v>
      </c>
      <c r="C20" s="16">
        <v>3</v>
      </c>
      <c r="D20" s="16" t="s">
        <v>226</v>
      </c>
      <c r="E20" s="11" t="s">
        <v>243</v>
      </c>
      <c r="F20" s="11" t="s">
        <v>244</v>
      </c>
      <c r="G20" s="16">
        <v>1</v>
      </c>
      <c r="H20" s="14">
        <v>1006.2</v>
      </c>
      <c r="I20" s="14">
        <f>Tableau3[[#This Row],[Quantité]]*Tableau3[[#This Row],[Coût unitaire (hors taxes)]]</f>
        <v>1006.2</v>
      </c>
      <c r="J20" s="16">
        <v>50</v>
      </c>
      <c r="K20" s="16"/>
      <c r="L20" s="16"/>
    </row>
    <row r="21" spans="1:12">
      <c r="A21" s="16">
        <v>5356</v>
      </c>
      <c r="B21" s="16" t="s">
        <v>225</v>
      </c>
      <c r="C21" s="16">
        <v>3</v>
      </c>
      <c r="D21" s="16" t="s">
        <v>226</v>
      </c>
      <c r="E21" s="11" t="s">
        <v>246</v>
      </c>
      <c r="F21" s="11" t="s">
        <v>615</v>
      </c>
      <c r="G21" s="16">
        <v>12</v>
      </c>
      <c r="H21" s="14">
        <v>24.99</v>
      </c>
      <c r="I21" s="14">
        <f>Tableau3[[#This Row],[Quantité]]*Tableau3[[#This Row],[Coût unitaire (hors taxes)]]</f>
        <v>299.88</v>
      </c>
      <c r="J21" s="16">
        <v>25</v>
      </c>
      <c r="K21" s="16"/>
      <c r="L21" s="16"/>
    </row>
    <row r="22" spans="1:12">
      <c r="A22" s="16">
        <v>5356</v>
      </c>
      <c r="B22" s="16" t="s">
        <v>225</v>
      </c>
      <c r="C22" s="16">
        <v>3</v>
      </c>
      <c r="D22" s="16" t="s">
        <v>226</v>
      </c>
      <c r="E22" s="11" t="s">
        <v>930</v>
      </c>
      <c r="F22" s="11" t="s">
        <v>931</v>
      </c>
      <c r="G22" s="16">
        <v>2</v>
      </c>
      <c r="H22" s="14">
        <v>240.3</v>
      </c>
      <c r="I22" s="14">
        <f>Tableau3[[#This Row],[Quantité]]*Tableau3[[#This Row],[Coût unitaire (hors taxes)]]</f>
        <v>480.6</v>
      </c>
      <c r="J22" s="16">
        <v>100</v>
      </c>
      <c r="K22" s="16"/>
      <c r="L22" s="16"/>
    </row>
    <row r="23" spans="1:12">
      <c r="A23" s="16">
        <v>5356</v>
      </c>
      <c r="B23" s="16" t="s">
        <v>225</v>
      </c>
      <c r="C23" s="16">
        <v>3</v>
      </c>
      <c r="D23" s="16" t="s">
        <v>226</v>
      </c>
      <c r="E23" s="11" t="s">
        <v>248</v>
      </c>
      <c r="F23" s="11" t="s">
        <v>249</v>
      </c>
      <c r="G23" s="16">
        <v>40</v>
      </c>
      <c r="H23" s="14">
        <v>17.399999999999999</v>
      </c>
      <c r="I23" s="14">
        <f>Tableau3[[#This Row],[Quantité]]*Tableau3[[#This Row],[Coût unitaire (hors taxes)]]</f>
        <v>696</v>
      </c>
      <c r="J23" s="16">
        <v>25</v>
      </c>
      <c r="K23" s="16"/>
      <c r="L23" s="16"/>
    </row>
    <row r="24" spans="1:12">
      <c r="A24" s="16">
        <v>5356</v>
      </c>
      <c r="B24" s="16" t="s">
        <v>225</v>
      </c>
      <c r="C24" s="16">
        <v>3</v>
      </c>
      <c r="D24" s="16" t="s">
        <v>226</v>
      </c>
      <c r="E24" s="11" t="s">
        <v>250</v>
      </c>
      <c r="F24" s="11" t="s">
        <v>616</v>
      </c>
      <c r="G24" s="16">
        <v>200</v>
      </c>
      <c r="H24" s="14">
        <v>0.33479999999999999</v>
      </c>
      <c r="I24" s="14">
        <f>Tableau3[[#This Row],[Quantité]]*Tableau3[[#This Row],[Coût unitaire (hors taxes)]]</f>
        <v>66.959999999999994</v>
      </c>
      <c r="J24" s="16">
        <v>100</v>
      </c>
      <c r="K24" s="16"/>
      <c r="L24" s="16"/>
    </row>
    <row r="25" spans="1:12">
      <c r="A25" s="16">
        <v>5356</v>
      </c>
      <c r="B25" s="16" t="s">
        <v>225</v>
      </c>
      <c r="C25" s="16">
        <v>3</v>
      </c>
      <c r="D25" s="16" t="s">
        <v>226</v>
      </c>
      <c r="E25" s="11" t="s">
        <v>250</v>
      </c>
      <c r="F25" s="11" t="s">
        <v>251</v>
      </c>
      <c r="G25" s="16">
        <v>200</v>
      </c>
      <c r="H25" s="14">
        <v>0.30430000000000001</v>
      </c>
      <c r="I25" s="14">
        <f>Tableau3[[#This Row],[Quantité]]*Tableau3[[#This Row],[Coût unitaire (hors taxes)]]</f>
        <v>60.86</v>
      </c>
      <c r="J25" s="16">
        <v>100</v>
      </c>
      <c r="K25" s="16"/>
      <c r="L25" s="16"/>
    </row>
    <row r="26" spans="1:12">
      <c r="A26" s="16">
        <v>5356</v>
      </c>
      <c r="B26" s="16" t="s">
        <v>225</v>
      </c>
      <c r="C26" s="16">
        <v>3</v>
      </c>
      <c r="D26" s="16" t="s">
        <v>226</v>
      </c>
      <c r="E26" s="11" t="s">
        <v>250</v>
      </c>
      <c r="F26" s="11" t="s">
        <v>665</v>
      </c>
      <c r="G26" s="16">
        <v>200</v>
      </c>
      <c r="H26" s="14">
        <v>0.28639999999999999</v>
      </c>
      <c r="I26" s="14">
        <f>Tableau3[[#This Row],[Quantité]]*Tableau3[[#This Row],[Coût unitaire (hors taxes)]]</f>
        <v>57.28</v>
      </c>
      <c r="J26" s="16">
        <v>100</v>
      </c>
      <c r="K26" s="16"/>
      <c r="L26" s="16"/>
    </row>
    <row r="27" spans="1:12">
      <c r="A27" s="16">
        <v>5356</v>
      </c>
      <c r="B27" s="16" t="s">
        <v>225</v>
      </c>
      <c r="C27" s="16">
        <v>3</v>
      </c>
      <c r="D27" s="16" t="s">
        <v>226</v>
      </c>
      <c r="E27" s="11" t="s">
        <v>250</v>
      </c>
      <c r="F27" s="11" t="s">
        <v>617</v>
      </c>
      <c r="G27" s="16">
        <v>200</v>
      </c>
      <c r="H27" s="14">
        <v>0.3674</v>
      </c>
      <c r="I27" s="14">
        <f>Tableau3[[#This Row],[Quantité]]*Tableau3[[#This Row],[Coût unitaire (hors taxes)]]</f>
        <v>73.48</v>
      </c>
      <c r="J27" s="16">
        <v>100</v>
      </c>
      <c r="K27" s="16"/>
      <c r="L27" s="16"/>
    </row>
    <row r="28" spans="1:12">
      <c r="A28" s="16">
        <v>5356</v>
      </c>
      <c r="B28" s="16" t="s">
        <v>225</v>
      </c>
      <c r="C28" s="16">
        <v>3</v>
      </c>
      <c r="D28" s="16" t="s">
        <v>226</v>
      </c>
      <c r="E28" s="11" t="s">
        <v>250</v>
      </c>
      <c r="F28" s="11" t="s">
        <v>664</v>
      </c>
      <c r="G28" s="16">
        <v>200</v>
      </c>
      <c r="H28" s="14">
        <v>7.51E-2</v>
      </c>
      <c r="I28" s="14">
        <f>Tableau3[[#This Row],[Quantité]]*Tableau3[[#This Row],[Coût unitaire (hors taxes)]]</f>
        <v>15.02</v>
      </c>
      <c r="J28" s="16">
        <v>100</v>
      </c>
      <c r="K28" s="16"/>
      <c r="L28" s="16"/>
    </row>
    <row r="29" spans="1:12">
      <c r="A29" s="16">
        <v>5356</v>
      </c>
      <c r="B29" s="16" t="s">
        <v>225</v>
      </c>
      <c r="C29" s="16">
        <v>3</v>
      </c>
      <c r="D29" s="16" t="s">
        <v>226</v>
      </c>
      <c r="E29" s="11" t="s">
        <v>250</v>
      </c>
      <c r="F29" s="11" t="s">
        <v>663</v>
      </c>
      <c r="G29" s="16">
        <v>200</v>
      </c>
      <c r="H29" s="14">
        <v>0.76959999999999995</v>
      </c>
      <c r="I29" s="14">
        <f>Tableau3[[#This Row],[Quantité]]*Tableau3[[#This Row],[Coût unitaire (hors taxes)]]</f>
        <v>153.91999999999999</v>
      </c>
      <c r="J29" s="16">
        <v>100</v>
      </c>
      <c r="K29" s="16"/>
      <c r="L29" s="16"/>
    </row>
    <row r="30" spans="1:12">
      <c r="A30" s="16">
        <v>5356</v>
      </c>
      <c r="B30" s="16" t="s">
        <v>225</v>
      </c>
      <c r="C30" s="16">
        <v>3</v>
      </c>
      <c r="D30" s="16" t="s">
        <v>226</v>
      </c>
      <c r="E30" s="11" t="s">
        <v>250</v>
      </c>
      <c r="F30" s="11" t="s">
        <v>618</v>
      </c>
      <c r="G30" s="16">
        <v>200</v>
      </c>
      <c r="H30" s="14">
        <v>0.16009999999999999</v>
      </c>
      <c r="I30" s="14">
        <f>Tableau3[[#This Row],[Quantité]]*Tableau3[[#This Row],[Coût unitaire (hors taxes)]]</f>
        <v>32.019999999999996</v>
      </c>
      <c r="J30" s="16">
        <v>100</v>
      </c>
      <c r="K30" s="16"/>
      <c r="L30" s="16"/>
    </row>
    <row r="31" spans="1:12">
      <c r="A31" s="16">
        <v>5356</v>
      </c>
      <c r="B31" s="16" t="s">
        <v>225</v>
      </c>
      <c r="C31" s="16">
        <v>3</v>
      </c>
      <c r="D31" s="16" t="s">
        <v>226</v>
      </c>
      <c r="E31" s="11" t="s">
        <v>250</v>
      </c>
      <c r="F31" s="11" t="s">
        <v>620</v>
      </c>
      <c r="G31" s="16">
        <v>400</v>
      </c>
      <c r="H31" s="14">
        <v>0.10970000000000001</v>
      </c>
      <c r="I31" s="14">
        <f>Tableau3[[#This Row],[Quantité]]*Tableau3[[#This Row],[Coût unitaire (hors taxes)]]</f>
        <v>43.88</v>
      </c>
      <c r="J31" s="16">
        <v>100</v>
      </c>
      <c r="K31" s="16"/>
      <c r="L31" s="16"/>
    </row>
    <row r="32" spans="1:12">
      <c r="A32" s="16">
        <v>5356</v>
      </c>
      <c r="B32" s="16" t="s">
        <v>225</v>
      </c>
      <c r="C32" s="16">
        <v>3</v>
      </c>
      <c r="D32" s="16" t="s">
        <v>226</v>
      </c>
      <c r="E32" s="11" t="s">
        <v>250</v>
      </c>
      <c r="F32" s="11" t="s">
        <v>662</v>
      </c>
      <c r="G32" s="16">
        <v>200</v>
      </c>
      <c r="H32" s="14">
        <v>0.1595</v>
      </c>
      <c r="I32" s="14">
        <f>Tableau3[[#This Row],[Quantité]]*Tableau3[[#This Row],[Coût unitaire (hors taxes)]]</f>
        <v>31.900000000000002</v>
      </c>
      <c r="J32" s="16">
        <v>100</v>
      </c>
      <c r="K32" s="16"/>
      <c r="L32" s="16"/>
    </row>
    <row r="33" spans="1:12">
      <c r="A33" s="16">
        <v>5356</v>
      </c>
      <c r="B33" s="16" t="s">
        <v>225</v>
      </c>
      <c r="C33" s="16">
        <v>3</v>
      </c>
      <c r="D33" s="16" t="s">
        <v>226</v>
      </c>
      <c r="E33" s="11" t="s">
        <v>250</v>
      </c>
      <c r="F33" s="11" t="s">
        <v>619</v>
      </c>
      <c r="G33" s="16">
        <v>200</v>
      </c>
      <c r="H33" s="14">
        <v>0.19489999999999999</v>
      </c>
      <c r="I33" s="14">
        <f>Tableau3[[#This Row],[Quantité]]*Tableau3[[#This Row],[Coût unitaire (hors taxes)]]</f>
        <v>38.979999999999997</v>
      </c>
      <c r="J33" s="16">
        <v>100</v>
      </c>
      <c r="K33" s="16"/>
      <c r="L33" s="16"/>
    </row>
    <row r="34" spans="1:12">
      <c r="A34" s="16">
        <v>5356</v>
      </c>
      <c r="B34" s="16" t="s">
        <v>225</v>
      </c>
      <c r="C34" s="16">
        <v>3</v>
      </c>
      <c r="D34" s="16" t="s">
        <v>226</v>
      </c>
      <c r="E34" s="11" t="s">
        <v>250</v>
      </c>
      <c r="F34" s="11" t="s">
        <v>621</v>
      </c>
      <c r="G34" s="16">
        <v>200</v>
      </c>
      <c r="H34" s="14">
        <v>0.29380000000000001</v>
      </c>
      <c r="I34" s="14">
        <f>Tableau3[[#This Row],[Quantité]]*Tableau3[[#This Row],[Coût unitaire (hors taxes)]]</f>
        <v>58.76</v>
      </c>
      <c r="J34" s="16">
        <v>100</v>
      </c>
      <c r="K34" s="16"/>
      <c r="L34" s="16"/>
    </row>
    <row r="35" spans="1:12">
      <c r="A35" s="16">
        <v>5356</v>
      </c>
      <c r="B35" s="16" t="s">
        <v>225</v>
      </c>
      <c r="C35" s="16">
        <v>3</v>
      </c>
      <c r="D35" s="16" t="s">
        <v>226</v>
      </c>
      <c r="E35" s="11" t="s">
        <v>250</v>
      </c>
      <c r="F35" s="11" t="s">
        <v>623</v>
      </c>
      <c r="G35" s="16">
        <v>200</v>
      </c>
      <c r="H35" s="14">
        <v>0.54659999999999997</v>
      </c>
      <c r="I35" s="14">
        <f>Tableau3[[#This Row],[Quantité]]*Tableau3[[#This Row],[Coût unitaire (hors taxes)]]</f>
        <v>109.32</v>
      </c>
      <c r="J35" s="16">
        <v>100</v>
      </c>
      <c r="K35" s="16"/>
      <c r="L35" s="16"/>
    </row>
    <row r="36" spans="1:12">
      <c r="A36" s="16">
        <v>5356</v>
      </c>
      <c r="B36" s="16" t="s">
        <v>225</v>
      </c>
      <c r="C36" s="16">
        <v>3</v>
      </c>
      <c r="D36" s="16" t="s">
        <v>226</v>
      </c>
      <c r="E36" s="11" t="s">
        <v>250</v>
      </c>
      <c r="F36" s="11" t="s">
        <v>625</v>
      </c>
      <c r="G36" s="16">
        <v>200</v>
      </c>
      <c r="H36" s="14">
        <v>0.49490000000000001</v>
      </c>
      <c r="I36" s="14">
        <f>Tableau3[[#This Row],[Quantité]]*Tableau3[[#This Row],[Coût unitaire (hors taxes)]]</f>
        <v>98.98</v>
      </c>
      <c r="J36" s="16">
        <v>100</v>
      </c>
      <c r="K36" s="16"/>
      <c r="L36" s="16"/>
    </row>
    <row r="37" spans="1:12">
      <c r="A37" s="16">
        <v>5356</v>
      </c>
      <c r="B37" s="16" t="s">
        <v>225</v>
      </c>
      <c r="C37" s="16">
        <v>3</v>
      </c>
      <c r="D37" s="16" t="s">
        <v>226</v>
      </c>
      <c r="E37" s="11" t="s">
        <v>250</v>
      </c>
      <c r="F37" s="11" t="s">
        <v>654</v>
      </c>
      <c r="G37" s="16">
        <v>200</v>
      </c>
      <c r="H37" s="14">
        <v>0.4869</v>
      </c>
      <c r="I37" s="14">
        <f>Tableau3[[#This Row],[Quantité]]*Tableau3[[#This Row],[Coût unitaire (hors taxes)]]</f>
        <v>97.38</v>
      </c>
      <c r="J37" s="16">
        <v>100</v>
      </c>
      <c r="K37" s="16"/>
      <c r="L37" s="16"/>
    </row>
    <row r="38" spans="1:12">
      <c r="A38" s="16">
        <v>5356</v>
      </c>
      <c r="B38" s="16" t="s">
        <v>225</v>
      </c>
      <c r="C38" s="16">
        <v>3</v>
      </c>
      <c r="D38" s="16" t="s">
        <v>226</v>
      </c>
      <c r="E38" s="11" t="s">
        <v>250</v>
      </c>
      <c r="F38" s="11" t="s">
        <v>622</v>
      </c>
      <c r="G38" s="16">
        <v>200</v>
      </c>
      <c r="H38" s="14">
        <v>0.58899999999999997</v>
      </c>
      <c r="I38" s="14">
        <f>Tableau3[[#This Row],[Quantité]]*Tableau3[[#This Row],[Coût unitaire (hors taxes)]]</f>
        <v>117.8</v>
      </c>
      <c r="J38" s="16">
        <v>100</v>
      </c>
      <c r="K38" s="16"/>
      <c r="L38" s="16"/>
    </row>
    <row r="39" spans="1:12">
      <c r="A39" s="16">
        <v>5356</v>
      </c>
      <c r="B39" s="16" t="s">
        <v>225</v>
      </c>
      <c r="C39" s="16">
        <v>3</v>
      </c>
      <c r="D39" s="16" t="s">
        <v>226</v>
      </c>
      <c r="E39" s="11" t="s">
        <v>250</v>
      </c>
      <c r="F39" s="11" t="s">
        <v>624</v>
      </c>
      <c r="G39" s="16">
        <v>450</v>
      </c>
      <c r="H39" s="14">
        <v>0.87760000000000005</v>
      </c>
      <c r="I39" s="14">
        <f>Tableau3[[#This Row],[Quantité]]*Tableau3[[#This Row],[Coût unitaire (hors taxes)]]</f>
        <v>394.92</v>
      </c>
      <c r="J39" s="16">
        <v>100</v>
      </c>
      <c r="K39" s="16"/>
      <c r="L39" s="16"/>
    </row>
    <row r="40" spans="1:12">
      <c r="A40" s="16">
        <v>5356</v>
      </c>
      <c r="B40" s="16" t="s">
        <v>225</v>
      </c>
      <c r="C40" s="16">
        <v>3</v>
      </c>
      <c r="D40" s="16" t="s">
        <v>226</v>
      </c>
      <c r="E40" s="11" t="s">
        <v>250</v>
      </c>
      <c r="F40" s="11" t="s">
        <v>661</v>
      </c>
      <c r="G40" s="16">
        <v>200</v>
      </c>
      <c r="H40" s="14">
        <v>0.22620000000000001</v>
      </c>
      <c r="I40" s="14">
        <f>Tableau3[[#This Row],[Quantité]]*Tableau3[[#This Row],[Coût unitaire (hors taxes)]]</f>
        <v>45.24</v>
      </c>
      <c r="J40" s="16">
        <v>100</v>
      </c>
      <c r="K40" s="16"/>
      <c r="L40" s="16"/>
    </row>
    <row r="41" spans="1:12">
      <c r="A41" s="16">
        <v>5356</v>
      </c>
      <c r="B41" s="16" t="s">
        <v>225</v>
      </c>
      <c r="C41" s="16">
        <v>3</v>
      </c>
      <c r="D41" s="16" t="s">
        <v>226</v>
      </c>
      <c r="E41" s="11" t="s">
        <v>250</v>
      </c>
      <c r="F41" s="11" t="s">
        <v>932</v>
      </c>
      <c r="G41" s="16">
        <v>6</v>
      </c>
      <c r="H41" s="14">
        <v>83.34</v>
      </c>
      <c r="I41" s="14">
        <f>Tableau3[[#This Row],[Quantité]]*Tableau3[[#This Row],[Coût unitaire (hors taxes)]]</f>
        <v>500.04</v>
      </c>
      <c r="J41" s="16">
        <v>100</v>
      </c>
      <c r="K41" s="16"/>
      <c r="L41" s="16"/>
    </row>
    <row r="42" spans="1:12">
      <c r="A42" s="16">
        <v>5356</v>
      </c>
      <c r="B42" s="16" t="s">
        <v>225</v>
      </c>
      <c r="C42" s="16">
        <v>3</v>
      </c>
      <c r="D42" s="16" t="s">
        <v>226</v>
      </c>
      <c r="E42" s="11" t="s">
        <v>250</v>
      </c>
      <c r="F42" s="11" t="s">
        <v>933</v>
      </c>
      <c r="G42" s="16">
        <v>6</v>
      </c>
      <c r="H42" s="14">
        <v>188.52</v>
      </c>
      <c r="I42" s="14">
        <f>Tableau3[[#This Row],[Quantité]]*Tableau3[[#This Row],[Coût unitaire (hors taxes)]]</f>
        <v>1131.1200000000001</v>
      </c>
      <c r="J42" s="16">
        <v>100</v>
      </c>
      <c r="K42" s="16"/>
      <c r="L42" s="16"/>
    </row>
    <row r="43" spans="1:12">
      <c r="A43" s="16">
        <v>5356</v>
      </c>
      <c r="B43" s="16" t="s">
        <v>225</v>
      </c>
      <c r="C43" s="16">
        <v>3</v>
      </c>
      <c r="D43" s="16" t="s">
        <v>226</v>
      </c>
      <c r="E43" s="11" t="s">
        <v>250</v>
      </c>
      <c r="F43" s="11" t="s">
        <v>934</v>
      </c>
      <c r="G43" s="16">
        <v>6</v>
      </c>
      <c r="H43" s="14">
        <v>68.77</v>
      </c>
      <c r="I43" s="14">
        <f>Tableau3[[#This Row],[Quantité]]*Tableau3[[#This Row],[Coût unitaire (hors taxes)]]</f>
        <v>412.62</v>
      </c>
      <c r="J43" s="16">
        <v>100</v>
      </c>
      <c r="K43" s="16"/>
      <c r="L43" s="16"/>
    </row>
    <row r="44" spans="1:12">
      <c r="A44" s="16">
        <v>5356</v>
      </c>
      <c r="B44" s="16" t="s">
        <v>225</v>
      </c>
      <c r="C44" s="16">
        <v>3</v>
      </c>
      <c r="D44" s="16" t="s">
        <v>226</v>
      </c>
      <c r="E44" s="11" t="s">
        <v>250</v>
      </c>
      <c r="F44" s="11" t="s">
        <v>935</v>
      </c>
      <c r="G44" s="16">
        <v>6</v>
      </c>
      <c r="H44" s="14">
        <v>68.77</v>
      </c>
      <c r="I44" s="14">
        <f>Tableau3[[#This Row],[Quantité]]*Tableau3[[#This Row],[Coût unitaire (hors taxes)]]</f>
        <v>412.62</v>
      </c>
      <c r="J44" s="16">
        <v>100</v>
      </c>
      <c r="K44" s="16"/>
      <c r="L44" s="16"/>
    </row>
    <row r="45" spans="1:12">
      <c r="A45" s="16">
        <v>5356</v>
      </c>
      <c r="B45" s="16" t="s">
        <v>225</v>
      </c>
      <c r="C45" s="16">
        <v>3</v>
      </c>
      <c r="D45" s="16" t="s">
        <v>226</v>
      </c>
      <c r="E45" s="11" t="s">
        <v>250</v>
      </c>
      <c r="F45" s="11" t="s">
        <v>936</v>
      </c>
      <c r="G45" s="16">
        <v>6</v>
      </c>
      <c r="H45" s="14">
        <v>95.09</v>
      </c>
      <c r="I45" s="14">
        <f>Tableau3[[#This Row],[Quantité]]*Tableau3[[#This Row],[Coût unitaire (hors taxes)]]</f>
        <v>570.54</v>
      </c>
      <c r="J45" s="16">
        <v>100</v>
      </c>
      <c r="K45" s="16"/>
      <c r="L45" s="16"/>
    </row>
    <row r="46" spans="1:12">
      <c r="A46" s="16">
        <v>5356</v>
      </c>
      <c r="B46" s="16" t="s">
        <v>225</v>
      </c>
      <c r="C46" s="16">
        <v>3</v>
      </c>
      <c r="D46" s="16" t="s">
        <v>226</v>
      </c>
      <c r="E46" s="11" t="s">
        <v>250</v>
      </c>
      <c r="F46" s="11" t="s">
        <v>937</v>
      </c>
      <c r="G46" s="16">
        <v>6</v>
      </c>
      <c r="H46" s="14">
        <v>231.72</v>
      </c>
      <c r="I46" s="14">
        <f>Tableau3[[#This Row],[Quantité]]*Tableau3[[#This Row],[Coût unitaire (hors taxes)]]</f>
        <v>1390.32</v>
      </c>
      <c r="J46" s="16">
        <v>100</v>
      </c>
      <c r="K46" s="16"/>
      <c r="L46" s="16"/>
    </row>
    <row r="47" spans="1:12">
      <c r="A47" s="16">
        <v>5356</v>
      </c>
      <c r="B47" s="16" t="s">
        <v>225</v>
      </c>
      <c r="C47" s="16">
        <v>3</v>
      </c>
      <c r="D47" s="16" t="s">
        <v>226</v>
      </c>
      <c r="E47" s="11" t="s">
        <v>250</v>
      </c>
      <c r="F47" s="11" t="s">
        <v>626</v>
      </c>
      <c r="G47" s="16">
        <v>20</v>
      </c>
      <c r="H47" s="14">
        <v>1.1144000000000001</v>
      </c>
      <c r="I47" s="14">
        <f>Tableau3[[#This Row],[Quantité]]*Tableau3[[#This Row],[Coût unitaire (hors taxes)]]</f>
        <v>22.288</v>
      </c>
      <c r="J47" s="16">
        <v>100</v>
      </c>
      <c r="K47" s="16"/>
      <c r="L47" s="16"/>
    </row>
    <row r="48" spans="1:12">
      <c r="A48" s="16">
        <v>5356</v>
      </c>
      <c r="B48" s="16" t="s">
        <v>225</v>
      </c>
      <c r="C48" s="16">
        <v>3</v>
      </c>
      <c r="D48" s="16" t="s">
        <v>226</v>
      </c>
      <c r="E48" s="11" t="s">
        <v>250</v>
      </c>
      <c r="F48" s="11" t="s">
        <v>627</v>
      </c>
      <c r="G48" s="16">
        <v>20</v>
      </c>
      <c r="H48" s="14">
        <v>1.2101999999999999</v>
      </c>
      <c r="I48" s="14">
        <f>Tableau3[[#This Row],[Quantité]]*Tableau3[[#This Row],[Coût unitaire (hors taxes)]]</f>
        <v>24.204000000000001</v>
      </c>
      <c r="J48" s="16">
        <v>100</v>
      </c>
      <c r="K48" s="16"/>
      <c r="L48" s="16"/>
    </row>
    <row r="49" spans="1:12">
      <c r="A49" s="16">
        <v>5356</v>
      </c>
      <c r="B49" s="16" t="s">
        <v>225</v>
      </c>
      <c r="C49" s="16">
        <v>3</v>
      </c>
      <c r="D49" s="16" t="s">
        <v>226</v>
      </c>
      <c r="E49" s="11" t="s">
        <v>250</v>
      </c>
      <c r="F49" s="11" t="s">
        <v>630</v>
      </c>
      <c r="G49" s="16">
        <v>520</v>
      </c>
      <c r="H49" s="14">
        <v>0.96819999999999995</v>
      </c>
      <c r="I49" s="14">
        <f>Tableau3[[#This Row],[Quantité]]*Tableau3[[#This Row],[Coût unitaire (hors taxes)]]</f>
        <v>503.464</v>
      </c>
      <c r="J49" s="16">
        <v>100</v>
      </c>
      <c r="K49" s="16"/>
      <c r="L49" s="16"/>
    </row>
    <row r="50" spans="1:12">
      <c r="A50" s="16">
        <v>5356</v>
      </c>
      <c r="B50" s="16" t="s">
        <v>225</v>
      </c>
      <c r="C50" s="16">
        <v>3</v>
      </c>
      <c r="D50" s="16" t="s">
        <v>226</v>
      </c>
      <c r="E50" s="11" t="s">
        <v>250</v>
      </c>
      <c r="F50" s="11" t="s">
        <v>634</v>
      </c>
      <c r="G50" s="16">
        <v>540</v>
      </c>
      <c r="H50" s="14">
        <v>0.93140000000000001</v>
      </c>
      <c r="I50" s="14">
        <f>Tableau3[[#This Row],[Quantité]]*Tableau3[[#This Row],[Coût unitaire (hors taxes)]]</f>
        <v>502.95600000000002</v>
      </c>
      <c r="J50" s="16">
        <v>100</v>
      </c>
      <c r="K50" s="16"/>
      <c r="L50" s="16"/>
    </row>
    <row r="51" spans="1:12">
      <c r="A51" s="16">
        <v>5356</v>
      </c>
      <c r="B51" s="16" t="s">
        <v>225</v>
      </c>
      <c r="C51" s="16">
        <v>3</v>
      </c>
      <c r="D51" s="16" t="s">
        <v>226</v>
      </c>
      <c r="E51" s="11" t="s">
        <v>250</v>
      </c>
      <c r="F51" s="11" t="s">
        <v>629</v>
      </c>
      <c r="G51" s="16">
        <v>500</v>
      </c>
      <c r="H51" s="14">
        <v>1.0195000000000001</v>
      </c>
      <c r="I51" s="14">
        <f>Tableau3[[#This Row],[Quantité]]*Tableau3[[#This Row],[Coût unitaire (hors taxes)]]</f>
        <v>509.75000000000006</v>
      </c>
      <c r="J51" s="16">
        <v>100</v>
      </c>
      <c r="K51" s="16"/>
      <c r="L51" s="16"/>
    </row>
    <row r="52" spans="1:12">
      <c r="A52" s="16">
        <v>5356</v>
      </c>
      <c r="B52" s="16" t="s">
        <v>225</v>
      </c>
      <c r="C52" s="16">
        <v>3</v>
      </c>
      <c r="D52" s="16" t="s">
        <v>226</v>
      </c>
      <c r="E52" s="11" t="s">
        <v>250</v>
      </c>
      <c r="F52" s="11" t="s">
        <v>628</v>
      </c>
      <c r="G52" s="16">
        <v>270</v>
      </c>
      <c r="H52" s="14">
        <v>0.93140000000000001</v>
      </c>
      <c r="I52" s="14">
        <f>Tableau3[[#This Row],[Quantité]]*Tableau3[[#This Row],[Coût unitaire (hors taxes)]]</f>
        <v>251.47800000000001</v>
      </c>
      <c r="J52" s="16">
        <v>100</v>
      </c>
      <c r="K52" s="16"/>
      <c r="L52" s="16"/>
    </row>
    <row r="53" spans="1:12">
      <c r="A53" s="16">
        <v>5356</v>
      </c>
      <c r="B53" s="16" t="s">
        <v>225</v>
      </c>
      <c r="C53" s="16">
        <v>3</v>
      </c>
      <c r="D53" s="16" t="s">
        <v>226</v>
      </c>
      <c r="E53" s="11" t="s">
        <v>250</v>
      </c>
      <c r="F53" s="11" t="s">
        <v>631</v>
      </c>
      <c r="G53" s="16">
        <v>420</v>
      </c>
      <c r="H53" s="14">
        <v>1.2341</v>
      </c>
      <c r="I53" s="14">
        <f>Tableau3[[#This Row],[Quantité]]*Tableau3[[#This Row],[Coût unitaire (hors taxes)]]</f>
        <v>518.322</v>
      </c>
      <c r="J53" s="16">
        <v>100</v>
      </c>
      <c r="K53" s="16"/>
      <c r="L53" s="16"/>
    </row>
    <row r="54" spans="1:12">
      <c r="A54" s="16">
        <v>5356</v>
      </c>
      <c r="B54" s="16" t="s">
        <v>225</v>
      </c>
      <c r="C54" s="16">
        <v>3</v>
      </c>
      <c r="D54" s="16" t="s">
        <v>226</v>
      </c>
      <c r="E54" s="11" t="s">
        <v>250</v>
      </c>
      <c r="F54" s="11" t="s">
        <v>632</v>
      </c>
      <c r="G54" s="16">
        <v>440</v>
      </c>
      <c r="H54" s="14">
        <v>1.1918</v>
      </c>
      <c r="I54" s="14">
        <f>Tableau3[[#This Row],[Quantité]]*Tableau3[[#This Row],[Coût unitaire (hors taxes)]]</f>
        <v>524.39199999999994</v>
      </c>
      <c r="J54" s="16">
        <v>100</v>
      </c>
      <c r="K54" s="16"/>
      <c r="L54" s="16"/>
    </row>
    <row r="55" spans="1:12">
      <c r="A55" s="16">
        <v>5356</v>
      </c>
      <c r="B55" s="16" t="s">
        <v>225</v>
      </c>
      <c r="C55" s="16">
        <v>3</v>
      </c>
      <c r="D55" s="16" t="s">
        <v>226</v>
      </c>
      <c r="E55" s="11" t="s">
        <v>250</v>
      </c>
      <c r="F55" s="11" t="s">
        <v>633</v>
      </c>
      <c r="G55" s="16">
        <v>460</v>
      </c>
      <c r="H55" s="14">
        <v>1.0742</v>
      </c>
      <c r="I55" s="14">
        <f>Tableau3[[#This Row],[Quantité]]*Tableau3[[#This Row],[Coût unitaire (hors taxes)]]</f>
        <v>494.13200000000001</v>
      </c>
      <c r="J55" s="16">
        <v>100</v>
      </c>
      <c r="K55" s="16"/>
      <c r="L55" s="16"/>
    </row>
    <row r="56" spans="1:12">
      <c r="A56" s="16">
        <v>5356</v>
      </c>
      <c r="B56" s="16" t="s">
        <v>225</v>
      </c>
      <c r="C56" s="16">
        <v>3</v>
      </c>
      <c r="D56" s="16" t="s">
        <v>226</v>
      </c>
      <c r="E56" s="11" t="s">
        <v>250</v>
      </c>
      <c r="F56" s="11" t="s">
        <v>256</v>
      </c>
      <c r="G56" s="16">
        <v>300</v>
      </c>
      <c r="H56" s="14">
        <v>2.1587000000000001</v>
      </c>
      <c r="I56" s="14">
        <f>Tableau3[[#This Row],[Quantité]]*Tableau3[[#This Row],[Coût unitaire (hors taxes)]]</f>
        <v>647.61</v>
      </c>
      <c r="J56" s="16">
        <v>100</v>
      </c>
      <c r="K56" s="16"/>
      <c r="L56" s="16"/>
    </row>
    <row r="57" spans="1:12" ht="28.5">
      <c r="A57" s="16">
        <v>5356</v>
      </c>
      <c r="B57" s="16" t="s">
        <v>225</v>
      </c>
      <c r="C57" s="16">
        <v>3</v>
      </c>
      <c r="D57" s="16" t="s">
        <v>226</v>
      </c>
      <c r="E57" s="11" t="s">
        <v>250</v>
      </c>
      <c r="F57" s="11" t="s">
        <v>635</v>
      </c>
      <c r="G57" s="16">
        <v>260</v>
      </c>
      <c r="H57" s="14">
        <v>0.96819999999999995</v>
      </c>
      <c r="I57" s="14">
        <f>Tableau3[[#This Row],[Quantité]]*Tableau3[[#This Row],[Coût unitaire (hors taxes)]]</f>
        <v>251.732</v>
      </c>
      <c r="J57" s="16">
        <v>100</v>
      </c>
      <c r="K57" s="16"/>
      <c r="L57" s="16"/>
    </row>
    <row r="58" spans="1:12">
      <c r="A58" s="16">
        <v>5356</v>
      </c>
      <c r="B58" s="16" t="s">
        <v>225</v>
      </c>
      <c r="C58" s="16">
        <v>3</v>
      </c>
      <c r="D58" s="16" t="s">
        <v>226</v>
      </c>
      <c r="E58" s="11" t="s">
        <v>250</v>
      </c>
      <c r="F58" s="11" t="s">
        <v>938</v>
      </c>
      <c r="G58" s="16">
        <v>150</v>
      </c>
      <c r="H58" s="14">
        <v>0.78559999999999997</v>
      </c>
      <c r="I58" s="14">
        <f>Tableau3[[#This Row],[Quantité]]*Tableau3[[#This Row],[Coût unitaire (hors taxes)]]</f>
        <v>117.83999999999999</v>
      </c>
      <c r="J58" s="16">
        <v>100</v>
      </c>
      <c r="K58" s="16"/>
      <c r="L58" s="16"/>
    </row>
    <row r="59" spans="1:12">
      <c r="A59" s="16">
        <v>5356</v>
      </c>
      <c r="B59" s="16" t="s">
        <v>225</v>
      </c>
      <c r="C59" s="16">
        <v>3</v>
      </c>
      <c r="D59" s="16" t="s">
        <v>226</v>
      </c>
      <c r="E59" s="11" t="s">
        <v>250</v>
      </c>
      <c r="F59" s="11" t="s">
        <v>939</v>
      </c>
      <c r="G59" s="16">
        <v>40</v>
      </c>
      <c r="H59" s="14">
        <v>2.1560000000000001</v>
      </c>
      <c r="I59" s="14">
        <f>Tableau3[[#This Row],[Quantité]]*Tableau3[[#This Row],[Coût unitaire (hors taxes)]]</f>
        <v>86.240000000000009</v>
      </c>
      <c r="J59" s="16">
        <v>100</v>
      </c>
      <c r="K59" s="16"/>
      <c r="L59" s="16"/>
    </row>
    <row r="60" spans="1:12">
      <c r="A60" s="16">
        <v>5356</v>
      </c>
      <c r="B60" s="16" t="s">
        <v>225</v>
      </c>
      <c r="C60" s="16">
        <v>3</v>
      </c>
      <c r="D60" s="16" t="s">
        <v>226</v>
      </c>
      <c r="E60" s="11" t="s">
        <v>250</v>
      </c>
      <c r="F60" s="11" t="s">
        <v>940</v>
      </c>
      <c r="G60" s="16">
        <v>30</v>
      </c>
      <c r="H60" s="14">
        <v>2.8029999999999999</v>
      </c>
      <c r="I60" s="14">
        <f>Tableau3[[#This Row],[Quantité]]*Tableau3[[#This Row],[Coût unitaire (hors taxes)]]</f>
        <v>84.09</v>
      </c>
      <c r="J60" s="16">
        <v>100</v>
      </c>
      <c r="K60" s="16"/>
      <c r="L60" s="16"/>
    </row>
    <row r="61" spans="1:12">
      <c r="A61" s="16">
        <v>5356</v>
      </c>
      <c r="B61" s="16" t="s">
        <v>225</v>
      </c>
      <c r="C61" s="16">
        <v>3</v>
      </c>
      <c r="D61" s="16" t="s">
        <v>226</v>
      </c>
      <c r="E61" s="11" t="s">
        <v>250</v>
      </c>
      <c r="F61" s="11" t="s">
        <v>941</v>
      </c>
      <c r="G61" s="16">
        <v>300</v>
      </c>
      <c r="H61" s="14">
        <v>0.46939999999999998</v>
      </c>
      <c r="I61" s="14">
        <f>Tableau3[[#This Row],[Quantité]]*Tableau3[[#This Row],[Coût unitaire (hors taxes)]]</f>
        <v>140.82</v>
      </c>
      <c r="J61" s="16">
        <v>100</v>
      </c>
      <c r="K61" s="16"/>
      <c r="L61" s="16"/>
    </row>
    <row r="62" spans="1:12">
      <c r="A62" s="16">
        <v>5356</v>
      </c>
      <c r="B62" s="16" t="s">
        <v>225</v>
      </c>
      <c r="C62" s="16">
        <v>3</v>
      </c>
      <c r="D62" s="16" t="s">
        <v>226</v>
      </c>
      <c r="E62" s="11" t="s">
        <v>250</v>
      </c>
      <c r="F62" s="11" t="s">
        <v>942</v>
      </c>
      <c r="G62" s="16">
        <v>80</v>
      </c>
      <c r="H62" s="14">
        <v>1.1367</v>
      </c>
      <c r="I62" s="14">
        <f>Tableau3[[#This Row],[Quantité]]*Tableau3[[#This Row],[Coût unitaire (hors taxes)]]</f>
        <v>90.936000000000007</v>
      </c>
      <c r="J62" s="16">
        <v>100</v>
      </c>
      <c r="K62" s="16"/>
      <c r="L62" s="16"/>
    </row>
    <row r="63" spans="1:12">
      <c r="A63" s="16">
        <v>5356</v>
      </c>
      <c r="B63" s="16" t="s">
        <v>225</v>
      </c>
      <c r="C63" s="16">
        <v>3</v>
      </c>
      <c r="D63" s="16" t="s">
        <v>226</v>
      </c>
      <c r="E63" s="11" t="s">
        <v>250</v>
      </c>
      <c r="F63" s="11" t="s">
        <v>943</v>
      </c>
      <c r="G63" s="16">
        <v>200</v>
      </c>
      <c r="H63" s="14">
        <v>0.14000000000000001</v>
      </c>
      <c r="I63" s="14">
        <f>Tableau3[[#This Row],[Quantité]]*Tableau3[[#This Row],[Coût unitaire (hors taxes)]]</f>
        <v>28.000000000000004</v>
      </c>
      <c r="J63" s="16">
        <v>100</v>
      </c>
      <c r="K63" s="16"/>
      <c r="L63" s="16"/>
    </row>
    <row r="64" spans="1:12" ht="28.5">
      <c r="A64" s="16">
        <v>5356</v>
      </c>
      <c r="B64" s="16" t="s">
        <v>225</v>
      </c>
      <c r="C64" s="16">
        <v>3</v>
      </c>
      <c r="D64" s="16" t="s">
        <v>226</v>
      </c>
      <c r="E64" s="11" t="s">
        <v>250</v>
      </c>
      <c r="F64" s="11" t="s">
        <v>252</v>
      </c>
      <c r="G64" s="16">
        <v>72</v>
      </c>
      <c r="H64" s="14">
        <v>0.23169999999999999</v>
      </c>
      <c r="I64" s="14">
        <f>Tableau3[[#This Row],[Quantité]]*Tableau3[[#This Row],[Coût unitaire (hors taxes)]]</f>
        <v>16.682399999999998</v>
      </c>
      <c r="J64" s="16">
        <v>100</v>
      </c>
      <c r="K64" s="16"/>
      <c r="L64" s="16"/>
    </row>
    <row r="65" spans="1:12" ht="28.5">
      <c r="A65" s="16">
        <v>5356</v>
      </c>
      <c r="B65" s="16" t="s">
        <v>225</v>
      </c>
      <c r="C65" s="16">
        <v>3</v>
      </c>
      <c r="D65" s="16" t="s">
        <v>226</v>
      </c>
      <c r="E65" s="11" t="s">
        <v>250</v>
      </c>
      <c r="F65" s="11" t="s">
        <v>636</v>
      </c>
      <c r="G65" s="16">
        <v>300</v>
      </c>
      <c r="H65" s="14">
        <v>0.89149999999999996</v>
      </c>
      <c r="I65" s="14">
        <f>Tableau3[[#This Row],[Quantité]]*Tableau3[[#This Row],[Coût unitaire (hors taxes)]]</f>
        <v>267.45</v>
      </c>
      <c r="J65" s="16">
        <v>100</v>
      </c>
      <c r="K65" s="16"/>
      <c r="L65" s="16"/>
    </row>
    <row r="66" spans="1:12">
      <c r="A66" s="16">
        <v>5356</v>
      </c>
      <c r="B66" s="16" t="s">
        <v>225</v>
      </c>
      <c r="C66" s="16">
        <v>3</v>
      </c>
      <c r="D66" s="16" t="s">
        <v>226</v>
      </c>
      <c r="E66" s="11" t="s">
        <v>250</v>
      </c>
      <c r="F66" s="11" t="s">
        <v>637</v>
      </c>
      <c r="G66" s="16">
        <v>450</v>
      </c>
      <c r="H66" s="14">
        <v>0.87760000000000005</v>
      </c>
      <c r="I66" s="14">
        <f>Tableau3[[#This Row],[Quantité]]*Tableau3[[#This Row],[Coût unitaire (hors taxes)]]</f>
        <v>394.92</v>
      </c>
      <c r="J66" s="16">
        <v>100</v>
      </c>
      <c r="K66" s="16"/>
      <c r="L66" s="16"/>
    </row>
    <row r="67" spans="1:12">
      <c r="A67" s="16">
        <v>5356</v>
      </c>
      <c r="B67" s="16" t="s">
        <v>225</v>
      </c>
      <c r="C67" s="16">
        <v>3</v>
      </c>
      <c r="D67" s="16" t="s">
        <v>226</v>
      </c>
      <c r="E67" s="11" t="s">
        <v>250</v>
      </c>
      <c r="F67" s="11" t="s">
        <v>638</v>
      </c>
      <c r="G67" s="16">
        <v>500</v>
      </c>
      <c r="H67" s="14">
        <v>0.83299999999999996</v>
      </c>
      <c r="I67" s="14">
        <f>Tableau3[[#This Row],[Quantité]]*Tableau3[[#This Row],[Coût unitaire (hors taxes)]]</f>
        <v>416.5</v>
      </c>
      <c r="J67" s="16">
        <v>100</v>
      </c>
      <c r="K67" s="16"/>
      <c r="L67" s="16"/>
    </row>
    <row r="68" spans="1:12" ht="28.5">
      <c r="A68" s="16">
        <v>5356</v>
      </c>
      <c r="B68" s="16" t="s">
        <v>225</v>
      </c>
      <c r="C68" s="16">
        <v>3</v>
      </c>
      <c r="D68" s="16" t="s">
        <v>226</v>
      </c>
      <c r="E68" s="11" t="s">
        <v>257</v>
      </c>
      <c r="F68" s="11" t="s">
        <v>639</v>
      </c>
      <c r="G68" s="16">
        <v>135</v>
      </c>
      <c r="H68" s="14">
        <v>1.44</v>
      </c>
      <c r="I68" s="14">
        <f>Tableau3[[#This Row],[Quantité]]*Tableau3[[#This Row],[Coût unitaire (hors taxes)]]</f>
        <v>194.4</v>
      </c>
      <c r="J68" s="16">
        <v>25</v>
      </c>
      <c r="K68" s="16"/>
      <c r="L68" s="16"/>
    </row>
    <row r="69" spans="1:12">
      <c r="A69" s="16">
        <v>5356</v>
      </c>
      <c r="B69" s="16" t="s">
        <v>225</v>
      </c>
      <c r="C69" s="16">
        <v>3</v>
      </c>
      <c r="D69" s="16" t="s">
        <v>226</v>
      </c>
      <c r="E69" s="11" t="s">
        <v>257</v>
      </c>
      <c r="F69" s="11" t="s">
        <v>640</v>
      </c>
      <c r="G69" s="16">
        <v>200</v>
      </c>
      <c r="H69" s="14">
        <v>1.9113</v>
      </c>
      <c r="I69" s="14">
        <f>Tableau3[[#This Row],[Quantité]]*Tableau3[[#This Row],[Coût unitaire (hors taxes)]]</f>
        <v>382.26</v>
      </c>
      <c r="J69" s="16">
        <v>25</v>
      </c>
      <c r="K69" s="16"/>
      <c r="L69" s="16"/>
    </row>
    <row r="70" spans="1:12">
      <c r="A70" s="16">
        <v>5356</v>
      </c>
      <c r="B70" s="16" t="s">
        <v>225</v>
      </c>
      <c r="C70" s="16">
        <v>3</v>
      </c>
      <c r="D70" s="16" t="s">
        <v>226</v>
      </c>
      <c r="E70" s="11" t="s">
        <v>257</v>
      </c>
      <c r="F70" s="11" t="s">
        <v>259</v>
      </c>
      <c r="G70" s="16">
        <v>500</v>
      </c>
      <c r="H70" s="14">
        <v>2.6840999999999999</v>
      </c>
      <c r="I70" s="14">
        <f>Tableau3[[#This Row],[Quantité]]*Tableau3[[#This Row],[Coût unitaire (hors taxes)]]</f>
        <v>1342.05</v>
      </c>
      <c r="J70" s="16">
        <v>25</v>
      </c>
      <c r="K70" s="16"/>
      <c r="L70" s="16"/>
    </row>
    <row r="71" spans="1:12">
      <c r="A71" s="16">
        <v>5356</v>
      </c>
      <c r="B71" s="16" t="s">
        <v>225</v>
      </c>
      <c r="C71" s="16">
        <v>3</v>
      </c>
      <c r="D71" s="16" t="s">
        <v>226</v>
      </c>
      <c r="E71" s="11" t="s">
        <v>257</v>
      </c>
      <c r="F71" s="11" t="s">
        <v>258</v>
      </c>
      <c r="G71" s="16">
        <v>10</v>
      </c>
      <c r="H71" s="14">
        <v>41.16</v>
      </c>
      <c r="I71" s="14">
        <f>Tableau3[[#This Row],[Quantité]]*Tableau3[[#This Row],[Coût unitaire (hors taxes)]]</f>
        <v>411.59999999999997</v>
      </c>
      <c r="J71" s="16">
        <v>25</v>
      </c>
      <c r="K71" s="16"/>
      <c r="L71" s="16"/>
    </row>
    <row r="72" spans="1:12">
      <c r="A72" s="16">
        <v>5356</v>
      </c>
      <c r="B72" s="16" t="s">
        <v>225</v>
      </c>
      <c r="C72" s="16">
        <v>3</v>
      </c>
      <c r="D72" s="16" t="s">
        <v>226</v>
      </c>
      <c r="E72" s="11" t="s">
        <v>260</v>
      </c>
      <c r="F72" s="11" t="s">
        <v>261</v>
      </c>
      <c r="G72" s="16">
        <v>20</v>
      </c>
      <c r="H72" s="14">
        <v>97.03</v>
      </c>
      <c r="I72" s="14">
        <f>Tableau3[[#This Row],[Quantité]]*Tableau3[[#This Row],[Coût unitaire (hors taxes)]]</f>
        <v>1940.6</v>
      </c>
      <c r="J72" s="16">
        <v>100</v>
      </c>
      <c r="K72" s="16"/>
      <c r="L72" s="16"/>
    </row>
    <row r="73" spans="1:12">
      <c r="A73" s="16">
        <v>5356</v>
      </c>
      <c r="B73" s="16" t="s">
        <v>225</v>
      </c>
      <c r="C73" s="16">
        <v>3</v>
      </c>
      <c r="D73" s="16" t="s">
        <v>226</v>
      </c>
      <c r="E73" s="11" t="s">
        <v>944</v>
      </c>
      <c r="F73" s="11" t="s">
        <v>945</v>
      </c>
      <c r="G73" s="16">
        <v>10</v>
      </c>
      <c r="H73" s="14">
        <v>3.35</v>
      </c>
      <c r="I73" s="14">
        <f>Tableau3[[#This Row],[Quantité]]*Tableau3[[#This Row],[Coût unitaire (hors taxes)]]</f>
        <v>33.5</v>
      </c>
      <c r="J73" s="16">
        <v>30</v>
      </c>
      <c r="K73" s="16"/>
      <c r="L73" s="16"/>
    </row>
    <row r="74" spans="1:12">
      <c r="A74" s="16">
        <v>5356</v>
      </c>
      <c r="B74" s="16" t="s">
        <v>225</v>
      </c>
      <c r="C74" s="16">
        <v>3</v>
      </c>
      <c r="D74" s="16" t="s">
        <v>226</v>
      </c>
      <c r="E74" s="11" t="s">
        <v>262</v>
      </c>
      <c r="F74" s="11" t="s">
        <v>263</v>
      </c>
      <c r="G74" s="16">
        <v>2</v>
      </c>
      <c r="H74" s="14">
        <v>65</v>
      </c>
      <c r="I74" s="14">
        <f>Tableau3[[#This Row],[Quantité]]*Tableau3[[#This Row],[Coût unitaire (hors taxes)]]</f>
        <v>130</v>
      </c>
      <c r="J74" s="16">
        <v>100</v>
      </c>
      <c r="K74" s="16"/>
      <c r="L74" s="16"/>
    </row>
    <row r="75" spans="1:12">
      <c r="A75" s="16">
        <v>5356</v>
      </c>
      <c r="B75" s="16" t="s">
        <v>225</v>
      </c>
      <c r="C75" s="16">
        <v>3</v>
      </c>
      <c r="D75" s="16" t="s">
        <v>226</v>
      </c>
      <c r="E75" s="11" t="s">
        <v>264</v>
      </c>
      <c r="F75" s="11" t="s">
        <v>268</v>
      </c>
      <c r="G75" s="16">
        <v>12</v>
      </c>
      <c r="H75" s="14">
        <v>12.45</v>
      </c>
      <c r="I75" s="14">
        <f>Tableau3[[#This Row],[Quantité]]*Tableau3[[#This Row],[Coût unitaire (hors taxes)]]</f>
        <v>149.39999999999998</v>
      </c>
      <c r="J75" s="16">
        <v>100</v>
      </c>
      <c r="K75" s="16"/>
      <c r="L75" s="16"/>
    </row>
    <row r="76" spans="1:12">
      <c r="A76" s="16">
        <v>5356</v>
      </c>
      <c r="B76" s="16" t="s">
        <v>225</v>
      </c>
      <c r="C76" s="16">
        <v>3</v>
      </c>
      <c r="D76" s="16" t="s">
        <v>226</v>
      </c>
      <c r="E76" s="11" t="s">
        <v>264</v>
      </c>
      <c r="F76" s="11" t="s">
        <v>266</v>
      </c>
      <c r="G76" s="16">
        <v>100</v>
      </c>
      <c r="H76" s="14">
        <v>7.44</v>
      </c>
      <c r="I76" s="14">
        <f>Tableau3[[#This Row],[Quantité]]*Tableau3[[#This Row],[Coût unitaire (hors taxes)]]</f>
        <v>744</v>
      </c>
      <c r="J76" s="16">
        <v>25</v>
      </c>
      <c r="K76" s="16"/>
      <c r="L76" s="16"/>
    </row>
    <row r="77" spans="1:12">
      <c r="A77" s="16">
        <v>5356</v>
      </c>
      <c r="B77" s="16" t="s">
        <v>225</v>
      </c>
      <c r="C77" s="16">
        <v>3</v>
      </c>
      <c r="D77" s="16" t="s">
        <v>226</v>
      </c>
      <c r="E77" s="11" t="s">
        <v>264</v>
      </c>
      <c r="F77" s="11" t="s">
        <v>265</v>
      </c>
      <c r="G77" s="16">
        <v>12</v>
      </c>
      <c r="H77" s="14">
        <v>2.4500000000000002</v>
      </c>
      <c r="I77" s="14">
        <f>Tableau3[[#This Row],[Quantité]]*Tableau3[[#This Row],[Coût unitaire (hors taxes)]]</f>
        <v>29.400000000000002</v>
      </c>
      <c r="J77" s="16">
        <v>30</v>
      </c>
      <c r="K77" s="16"/>
      <c r="L77" s="16"/>
    </row>
    <row r="78" spans="1:12">
      <c r="A78" s="16">
        <v>5356</v>
      </c>
      <c r="B78" s="16" t="s">
        <v>225</v>
      </c>
      <c r="C78" s="16">
        <v>3</v>
      </c>
      <c r="D78" s="16" t="s">
        <v>226</v>
      </c>
      <c r="E78" s="11" t="s">
        <v>264</v>
      </c>
      <c r="F78" s="11" t="s">
        <v>267</v>
      </c>
      <c r="G78" s="16">
        <v>110</v>
      </c>
      <c r="H78" s="14">
        <v>31.6</v>
      </c>
      <c r="I78" s="14">
        <f>Tableau3[[#This Row],[Quantité]]*Tableau3[[#This Row],[Coût unitaire (hors taxes)]]</f>
        <v>3476</v>
      </c>
      <c r="J78" s="16">
        <v>100</v>
      </c>
      <c r="K78" s="16"/>
      <c r="L78" s="16"/>
    </row>
    <row r="79" spans="1:12">
      <c r="A79" s="16">
        <v>5356</v>
      </c>
      <c r="B79" s="16" t="s">
        <v>225</v>
      </c>
      <c r="C79" s="16">
        <v>3</v>
      </c>
      <c r="D79" s="16" t="s">
        <v>226</v>
      </c>
      <c r="E79" s="11" t="s">
        <v>946</v>
      </c>
      <c r="F79" s="11" t="s">
        <v>947</v>
      </c>
      <c r="G79" s="16">
        <v>80</v>
      </c>
      <c r="H79" s="14">
        <v>22.09</v>
      </c>
      <c r="I79" s="14">
        <f>Tableau3[[#This Row],[Quantité]]*Tableau3[[#This Row],[Coût unitaire (hors taxes)]]</f>
        <v>1767.2</v>
      </c>
      <c r="J79" s="16">
        <v>100</v>
      </c>
      <c r="K79" s="16"/>
      <c r="L79" s="16"/>
    </row>
    <row r="80" spans="1:12">
      <c r="A80" s="16">
        <v>5356</v>
      </c>
      <c r="B80" s="16" t="s">
        <v>225</v>
      </c>
      <c r="C80" s="16">
        <v>3</v>
      </c>
      <c r="D80" s="16" t="s">
        <v>226</v>
      </c>
      <c r="E80" s="11" t="s">
        <v>946</v>
      </c>
      <c r="F80" s="11" t="s">
        <v>948</v>
      </c>
      <c r="G80" s="16">
        <v>40</v>
      </c>
      <c r="H80" s="14">
        <v>22.09</v>
      </c>
      <c r="I80" s="14">
        <f>Tableau3[[#This Row],[Quantité]]*Tableau3[[#This Row],[Coût unitaire (hors taxes)]]</f>
        <v>883.6</v>
      </c>
      <c r="J80" s="16">
        <v>100</v>
      </c>
      <c r="K80" s="16"/>
      <c r="L80" s="16"/>
    </row>
    <row r="81" spans="1:12">
      <c r="A81" s="16">
        <v>5356</v>
      </c>
      <c r="B81" s="16" t="s">
        <v>225</v>
      </c>
      <c r="C81" s="16">
        <v>3</v>
      </c>
      <c r="D81" s="16" t="s">
        <v>226</v>
      </c>
      <c r="E81" s="11" t="s">
        <v>946</v>
      </c>
      <c r="F81" s="11" t="s">
        <v>949</v>
      </c>
      <c r="G81" s="16">
        <v>120</v>
      </c>
      <c r="H81" s="14">
        <v>22.09</v>
      </c>
      <c r="I81" s="14">
        <f>Tableau3[[#This Row],[Quantité]]*Tableau3[[#This Row],[Coût unitaire (hors taxes)]]</f>
        <v>2650.8</v>
      </c>
      <c r="J81" s="16">
        <v>100</v>
      </c>
      <c r="K81" s="16"/>
      <c r="L81" s="16"/>
    </row>
    <row r="82" spans="1:12">
      <c r="A82" s="16">
        <v>5356</v>
      </c>
      <c r="B82" s="16" t="s">
        <v>225</v>
      </c>
      <c r="C82" s="16">
        <v>3</v>
      </c>
      <c r="D82" s="16" t="s">
        <v>226</v>
      </c>
      <c r="E82" s="11" t="s">
        <v>946</v>
      </c>
      <c r="F82" s="11" t="s">
        <v>950</v>
      </c>
      <c r="G82" s="16">
        <v>240</v>
      </c>
      <c r="H82" s="14">
        <v>22.09</v>
      </c>
      <c r="I82" s="14">
        <f>Tableau3[[#This Row],[Quantité]]*Tableau3[[#This Row],[Coût unitaire (hors taxes)]]</f>
        <v>5301.6</v>
      </c>
      <c r="J82" s="16">
        <v>100</v>
      </c>
      <c r="K82" s="16"/>
      <c r="L82" s="16"/>
    </row>
    <row r="83" spans="1:12" ht="28.5">
      <c r="A83" s="16">
        <v>5356</v>
      </c>
      <c r="B83" s="16" t="s">
        <v>225</v>
      </c>
      <c r="C83" s="16">
        <v>3</v>
      </c>
      <c r="D83" s="16" t="s">
        <v>226</v>
      </c>
      <c r="E83" s="11" t="s">
        <v>269</v>
      </c>
      <c r="F83" s="11" t="s">
        <v>272</v>
      </c>
      <c r="G83" s="16">
        <v>200</v>
      </c>
      <c r="H83" s="14">
        <v>0.88</v>
      </c>
      <c r="I83" s="14">
        <f>Tableau3[[#This Row],[Quantité]]*Tableau3[[#This Row],[Coût unitaire (hors taxes)]]</f>
        <v>176</v>
      </c>
      <c r="J83" s="16">
        <v>25</v>
      </c>
      <c r="K83" s="16"/>
      <c r="L83" s="16"/>
    </row>
    <row r="84" spans="1:12">
      <c r="A84" s="16">
        <v>5356</v>
      </c>
      <c r="B84" s="16" t="s">
        <v>225</v>
      </c>
      <c r="C84" s="16">
        <v>3</v>
      </c>
      <c r="D84" s="16" t="s">
        <v>226</v>
      </c>
      <c r="E84" s="11" t="s">
        <v>269</v>
      </c>
      <c r="F84" s="11" t="s">
        <v>271</v>
      </c>
      <c r="G84" s="16">
        <v>100</v>
      </c>
      <c r="H84" s="14">
        <v>1.47</v>
      </c>
      <c r="I84" s="14">
        <f>Tableau3[[#This Row],[Quantité]]*Tableau3[[#This Row],[Coût unitaire (hors taxes)]]</f>
        <v>147</v>
      </c>
      <c r="J84" s="16">
        <v>30</v>
      </c>
      <c r="K84" s="16"/>
      <c r="L84" s="16"/>
    </row>
    <row r="85" spans="1:12">
      <c r="A85" s="16">
        <v>5356</v>
      </c>
      <c r="B85" s="16" t="s">
        <v>225</v>
      </c>
      <c r="C85" s="16">
        <v>3</v>
      </c>
      <c r="D85" s="16" t="s">
        <v>226</v>
      </c>
      <c r="E85" s="11" t="s">
        <v>269</v>
      </c>
      <c r="F85" s="11" t="s">
        <v>641</v>
      </c>
      <c r="G85" s="16">
        <v>1000</v>
      </c>
      <c r="H85" s="14">
        <v>1</v>
      </c>
      <c r="I85" s="14">
        <f>Tableau3[[#This Row],[Quantité]]*Tableau3[[#This Row],[Coût unitaire (hors taxes)]]</f>
        <v>1000</v>
      </c>
      <c r="J85" s="16">
        <v>25</v>
      </c>
      <c r="K85" s="16"/>
      <c r="L85" s="16"/>
    </row>
    <row r="86" spans="1:12" ht="28.5">
      <c r="A86" s="16">
        <v>5356</v>
      </c>
      <c r="B86" s="16" t="s">
        <v>225</v>
      </c>
      <c r="C86" s="16">
        <v>3</v>
      </c>
      <c r="D86" s="16" t="s">
        <v>226</v>
      </c>
      <c r="E86" s="11" t="s">
        <v>269</v>
      </c>
      <c r="F86" s="11" t="s">
        <v>951</v>
      </c>
      <c r="G86" s="16">
        <v>500</v>
      </c>
      <c r="H86" s="14">
        <v>1.1399999999999999</v>
      </c>
      <c r="I86" s="14">
        <f>Tableau3[[#This Row],[Quantité]]*Tableau3[[#This Row],[Coût unitaire (hors taxes)]]</f>
        <v>570</v>
      </c>
      <c r="J86" s="16">
        <v>50</v>
      </c>
      <c r="K86" s="16"/>
      <c r="L86" s="16"/>
    </row>
    <row r="87" spans="1:12" ht="28.5">
      <c r="A87" s="16">
        <v>5356</v>
      </c>
      <c r="B87" s="16" t="s">
        <v>225</v>
      </c>
      <c r="C87" s="16">
        <v>3</v>
      </c>
      <c r="D87" s="16" t="s">
        <v>226</v>
      </c>
      <c r="E87" s="11" t="s">
        <v>269</v>
      </c>
      <c r="F87" s="11" t="s">
        <v>952</v>
      </c>
      <c r="G87" s="16">
        <v>18</v>
      </c>
      <c r="H87" s="14">
        <v>107</v>
      </c>
      <c r="I87" s="14">
        <f>Tableau3[[#This Row],[Quantité]]*Tableau3[[#This Row],[Coût unitaire (hors taxes)]]</f>
        <v>1926</v>
      </c>
      <c r="J87" s="16">
        <v>25</v>
      </c>
      <c r="K87" s="16"/>
      <c r="L87" s="16"/>
    </row>
    <row r="88" spans="1:12" ht="28.5">
      <c r="A88" s="16">
        <v>5356</v>
      </c>
      <c r="B88" s="16" t="s">
        <v>225</v>
      </c>
      <c r="C88" s="16">
        <v>3</v>
      </c>
      <c r="D88" s="16" t="s">
        <v>226</v>
      </c>
      <c r="E88" s="11" t="s">
        <v>269</v>
      </c>
      <c r="F88" s="11" t="s">
        <v>270</v>
      </c>
      <c r="G88" s="16">
        <v>1</v>
      </c>
      <c r="H88" s="14">
        <v>41.93</v>
      </c>
      <c r="I88" s="14">
        <f>Tableau3[[#This Row],[Quantité]]*Tableau3[[#This Row],[Coût unitaire (hors taxes)]]</f>
        <v>41.93</v>
      </c>
      <c r="J88" s="16">
        <v>30</v>
      </c>
      <c r="K88" s="16"/>
      <c r="L88" s="16"/>
    </row>
    <row r="89" spans="1:12">
      <c r="A89" s="16">
        <v>5356</v>
      </c>
      <c r="B89" s="16" t="s">
        <v>225</v>
      </c>
      <c r="C89" s="16">
        <v>3</v>
      </c>
      <c r="D89" s="16" t="s">
        <v>226</v>
      </c>
      <c r="E89" s="11" t="s">
        <v>953</v>
      </c>
      <c r="F89" s="11" t="s">
        <v>954</v>
      </c>
      <c r="G89" s="16">
        <v>3</v>
      </c>
      <c r="H89" s="14">
        <v>247.55</v>
      </c>
      <c r="I89" s="14">
        <f>Tableau3[[#This Row],[Quantité]]*Tableau3[[#This Row],[Coût unitaire (hors taxes)]]</f>
        <v>742.65000000000009</v>
      </c>
      <c r="J89" s="16">
        <v>100</v>
      </c>
      <c r="K89" s="16"/>
      <c r="L89" s="16"/>
    </row>
    <row r="90" spans="1:12">
      <c r="A90" s="16">
        <v>5356</v>
      </c>
      <c r="B90" s="16" t="s">
        <v>225</v>
      </c>
      <c r="C90" s="16">
        <v>3</v>
      </c>
      <c r="D90" s="16" t="s">
        <v>226</v>
      </c>
      <c r="E90" s="11" t="s">
        <v>552</v>
      </c>
      <c r="F90" s="11" t="s">
        <v>553</v>
      </c>
      <c r="G90" s="16">
        <v>15</v>
      </c>
      <c r="H90" s="14">
        <v>77.42</v>
      </c>
      <c r="I90" s="14">
        <f>Tableau3[[#This Row],[Quantité]]*Tableau3[[#This Row],[Coût unitaire (hors taxes)]]</f>
        <v>1161.3</v>
      </c>
      <c r="J90" s="16">
        <v>30</v>
      </c>
      <c r="K90" s="16"/>
      <c r="L90" s="16"/>
    </row>
    <row r="91" spans="1:12">
      <c r="A91" s="16">
        <v>5356</v>
      </c>
      <c r="B91" s="16" t="s">
        <v>225</v>
      </c>
      <c r="C91" s="16">
        <v>3</v>
      </c>
      <c r="D91" s="16" t="s">
        <v>226</v>
      </c>
      <c r="E91" s="11" t="s">
        <v>273</v>
      </c>
      <c r="F91" s="11" t="s">
        <v>274</v>
      </c>
      <c r="G91" s="16">
        <v>1</v>
      </c>
      <c r="H91" s="14">
        <v>1000</v>
      </c>
      <c r="I91" s="14">
        <f>Tableau3[[#This Row],[Quantité]]*Tableau3[[#This Row],[Coût unitaire (hors taxes)]]</f>
        <v>1000</v>
      </c>
      <c r="J91" s="16">
        <v>100</v>
      </c>
      <c r="K91" s="16"/>
      <c r="L91" s="16"/>
    </row>
    <row r="92" spans="1:12">
      <c r="A92" s="16">
        <v>5356</v>
      </c>
      <c r="B92" s="16" t="s">
        <v>225</v>
      </c>
      <c r="C92" s="16">
        <v>3</v>
      </c>
      <c r="D92" s="16" t="s">
        <v>226</v>
      </c>
      <c r="E92" s="11" t="s">
        <v>955</v>
      </c>
      <c r="F92" s="11" t="s">
        <v>956</v>
      </c>
      <c r="G92" s="16">
        <v>23</v>
      </c>
      <c r="H92" s="14">
        <v>46.35</v>
      </c>
      <c r="I92" s="14">
        <f>Tableau3[[#This Row],[Quantité]]*Tableau3[[#This Row],[Coût unitaire (hors taxes)]]</f>
        <v>1066.05</v>
      </c>
      <c r="J92" s="16">
        <v>100</v>
      </c>
      <c r="K92" s="16"/>
      <c r="L92" s="16"/>
    </row>
    <row r="93" spans="1:12">
      <c r="A93" s="16">
        <v>5356</v>
      </c>
      <c r="B93" s="16" t="s">
        <v>225</v>
      </c>
      <c r="C93" s="16">
        <v>3</v>
      </c>
      <c r="D93" s="16" t="s">
        <v>226</v>
      </c>
      <c r="E93" s="11" t="s">
        <v>275</v>
      </c>
      <c r="F93" s="11" t="s">
        <v>276</v>
      </c>
      <c r="G93" s="16">
        <v>2</v>
      </c>
      <c r="H93" s="14">
        <v>48.72</v>
      </c>
      <c r="I93" s="14">
        <f>Tableau3[[#This Row],[Quantité]]*Tableau3[[#This Row],[Coût unitaire (hors taxes)]]</f>
        <v>97.44</v>
      </c>
      <c r="J93" s="16">
        <v>25</v>
      </c>
      <c r="K93" s="16"/>
      <c r="L93" s="16"/>
    </row>
    <row r="94" spans="1:12" ht="28.5">
      <c r="A94" s="16">
        <v>5356</v>
      </c>
      <c r="B94" s="16" t="s">
        <v>225</v>
      </c>
      <c r="C94" s="16">
        <v>3</v>
      </c>
      <c r="D94" s="16" t="s">
        <v>226</v>
      </c>
      <c r="E94" s="11" t="s">
        <v>277</v>
      </c>
      <c r="F94" s="11" t="s">
        <v>279</v>
      </c>
      <c r="G94" s="16">
        <v>2</v>
      </c>
      <c r="H94" s="14">
        <v>75.33</v>
      </c>
      <c r="I94" s="14">
        <f>Tableau3[[#This Row],[Quantité]]*Tableau3[[#This Row],[Coût unitaire (hors taxes)]]</f>
        <v>150.66</v>
      </c>
      <c r="J94" s="16">
        <v>100</v>
      </c>
      <c r="K94" s="16"/>
      <c r="L94" s="16"/>
    </row>
    <row r="95" spans="1:12">
      <c r="A95" s="16">
        <v>5356</v>
      </c>
      <c r="B95" s="16" t="s">
        <v>225</v>
      </c>
      <c r="C95" s="16">
        <v>3</v>
      </c>
      <c r="D95" s="16" t="s">
        <v>226</v>
      </c>
      <c r="E95" s="11" t="s">
        <v>277</v>
      </c>
      <c r="F95" s="11" t="s">
        <v>278</v>
      </c>
      <c r="G95" s="16">
        <v>10</v>
      </c>
      <c r="H95" s="14">
        <v>292.85000000000002</v>
      </c>
      <c r="I95" s="14">
        <f>Tableau3[[#This Row],[Quantité]]*Tableau3[[#This Row],[Coût unitaire (hors taxes)]]</f>
        <v>2928.5</v>
      </c>
      <c r="J95" s="16">
        <v>25</v>
      </c>
      <c r="K95" s="16"/>
      <c r="L95" s="16"/>
    </row>
    <row r="96" spans="1:12" ht="71.25">
      <c r="A96" s="16">
        <v>5356</v>
      </c>
      <c r="B96" s="16" t="s">
        <v>225</v>
      </c>
      <c r="C96" s="16">
        <v>3</v>
      </c>
      <c r="D96" s="16" t="s">
        <v>226</v>
      </c>
      <c r="E96" s="11" t="s">
        <v>50</v>
      </c>
      <c r="F96" s="11" t="s">
        <v>957</v>
      </c>
      <c r="G96" s="16">
        <v>1</v>
      </c>
      <c r="H96" s="14">
        <v>600</v>
      </c>
      <c r="I96" s="14">
        <f>Tableau3[[#This Row],[Quantité]]*Tableau3[[#This Row],[Coût unitaire (hors taxes)]]</f>
        <v>600</v>
      </c>
      <c r="J96" s="16">
        <v>100</v>
      </c>
      <c r="K96" s="16"/>
      <c r="L96" s="16"/>
    </row>
    <row r="97" spans="1:12" ht="42.75">
      <c r="A97" s="16">
        <v>5356</v>
      </c>
      <c r="B97" s="16" t="s">
        <v>225</v>
      </c>
      <c r="C97" s="16">
        <v>3</v>
      </c>
      <c r="D97" s="16" t="s">
        <v>226</v>
      </c>
      <c r="E97" s="11" t="s">
        <v>50</v>
      </c>
      <c r="F97" s="11" t="s">
        <v>958</v>
      </c>
      <c r="G97" s="16">
        <v>1</v>
      </c>
      <c r="H97" s="14">
        <v>2340</v>
      </c>
      <c r="I97" s="14">
        <f>Tableau3[[#This Row],[Quantité]]*Tableau3[[#This Row],[Coût unitaire (hors taxes)]]</f>
        <v>2340</v>
      </c>
      <c r="J97" s="16">
        <v>100</v>
      </c>
      <c r="K97" s="16"/>
      <c r="L97" s="16"/>
    </row>
    <row r="98" spans="1:12" ht="28.5">
      <c r="A98" s="16">
        <v>5356</v>
      </c>
      <c r="B98" s="16" t="s">
        <v>225</v>
      </c>
      <c r="C98" s="16">
        <v>3</v>
      </c>
      <c r="D98" s="16" t="s">
        <v>226</v>
      </c>
      <c r="E98" s="11" t="s">
        <v>50</v>
      </c>
      <c r="F98" s="11" t="s">
        <v>959</v>
      </c>
      <c r="G98" s="16">
        <v>3</v>
      </c>
      <c r="H98" s="14">
        <v>3700</v>
      </c>
      <c r="I98" s="14">
        <f>Tableau3[[#This Row],[Quantité]]*Tableau3[[#This Row],[Coût unitaire (hors taxes)]]</f>
        <v>11100</v>
      </c>
      <c r="J98" s="16">
        <v>100</v>
      </c>
      <c r="K98" s="16"/>
      <c r="L98" s="16"/>
    </row>
    <row r="99" spans="1:12">
      <c r="A99" s="16">
        <v>5356</v>
      </c>
      <c r="B99" s="16" t="s">
        <v>225</v>
      </c>
      <c r="C99" s="16">
        <v>3</v>
      </c>
      <c r="D99" s="16" t="s">
        <v>226</v>
      </c>
      <c r="E99" s="11" t="s">
        <v>280</v>
      </c>
      <c r="F99" s="11" t="s">
        <v>281</v>
      </c>
      <c r="G99" s="16">
        <v>20</v>
      </c>
      <c r="H99" s="14">
        <v>0.66</v>
      </c>
      <c r="I99" s="14">
        <f>Tableau3[[#This Row],[Quantité]]*Tableau3[[#This Row],[Coût unitaire (hors taxes)]]</f>
        <v>13.200000000000001</v>
      </c>
      <c r="J99" s="16">
        <v>100</v>
      </c>
      <c r="K99" s="16"/>
      <c r="L99" s="16"/>
    </row>
    <row r="100" spans="1:12" ht="28.5">
      <c r="A100" s="16">
        <v>5356</v>
      </c>
      <c r="B100" s="16" t="s">
        <v>225</v>
      </c>
      <c r="C100" s="16">
        <v>3</v>
      </c>
      <c r="D100" s="16" t="s">
        <v>226</v>
      </c>
      <c r="E100" s="11" t="s">
        <v>282</v>
      </c>
      <c r="F100" s="11" t="s">
        <v>642</v>
      </c>
      <c r="G100" s="16">
        <v>80</v>
      </c>
      <c r="H100" s="14">
        <v>0.91500000000000004</v>
      </c>
      <c r="I100" s="14">
        <f>Tableau3[[#This Row],[Quantité]]*Tableau3[[#This Row],[Coût unitaire (hors taxes)]]</f>
        <v>73.2</v>
      </c>
      <c r="J100" s="16">
        <v>100</v>
      </c>
      <c r="K100" s="16"/>
      <c r="L100" s="16"/>
    </row>
    <row r="101" spans="1:12">
      <c r="A101" s="16">
        <v>5356</v>
      </c>
      <c r="B101" s="16" t="s">
        <v>225</v>
      </c>
      <c r="C101" s="16">
        <v>3</v>
      </c>
      <c r="D101" s="16" t="s">
        <v>226</v>
      </c>
      <c r="E101" s="11" t="s">
        <v>282</v>
      </c>
      <c r="F101" s="11" t="s">
        <v>283</v>
      </c>
      <c r="G101" s="16">
        <v>2</v>
      </c>
      <c r="H101" s="14">
        <v>35.28</v>
      </c>
      <c r="I101" s="14">
        <f>Tableau3[[#This Row],[Quantité]]*Tableau3[[#This Row],[Coût unitaire (hors taxes)]]</f>
        <v>70.56</v>
      </c>
      <c r="J101" s="16">
        <v>100</v>
      </c>
      <c r="K101" s="16"/>
      <c r="L101" s="16"/>
    </row>
    <row r="102" spans="1:12">
      <c r="A102" s="16">
        <v>5356</v>
      </c>
      <c r="B102" s="16" t="s">
        <v>225</v>
      </c>
      <c r="C102" s="16">
        <v>3</v>
      </c>
      <c r="D102" s="16" t="s">
        <v>226</v>
      </c>
      <c r="E102" s="11" t="s">
        <v>756</v>
      </c>
      <c r="F102" s="11" t="s">
        <v>960</v>
      </c>
      <c r="G102" s="16">
        <v>20</v>
      </c>
      <c r="H102" s="14">
        <v>29.14</v>
      </c>
      <c r="I102" s="14">
        <f>Tableau3[[#This Row],[Quantité]]*Tableau3[[#This Row],[Coût unitaire (hors taxes)]]</f>
        <v>582.79999999999995</v>
      </c>
      <c r="J102" s="16">
        <v>25</v>
      </c>
      <c r="K102" s="16"/>
      <c r="L102" s="16"/>
    </row>
    <row r="103" spans="1:12">
      <c r="A103" s="16">
        <v>5356</v>
      </c>
      <c r="B103" s="16" t="s">
        <v>225</v>
      </c>
      <c r="C103" s="16">
        <v>3</v>
      </c>
      <c r="D103" s="16" t="s">
        <v>226</v>
      </c>
      <c r="E103" s="11" t="s">
        <v>961</v>
      </c>
      <c r="F103" s="11" t="s">
        <v>962</v>
      </c>
      <c r="G103" s="16">
        <v>10</v>
      </c>
      <c r="H103" s="14">
        <v>63.54</v>
      </c>
      <c r="I103" s="14">
        <f>Tableau3[[#This Row],[Quantité]]*Tableau3[[#This Row],[Coût unitaire (hors taxes)]]</f>
        <v>635.4</v>
      </c>
      <c r="J103" s="16">
        <v>25</v>
      </c>
      <c r="K103" s="16"/>
      <c r="L103" s="16"/>
    </row>
    <row r="104" spans="1:12">
      <c r="A104" s="16">
        <v>5356</v>
      </c>
      <c r="B104" s="16" t="s">
        <v>225</v>
      </c>
      <c r="C104" s="16">
        <v>3</v>
      </c>
      <c r="D104" s="16" t="s">
        <v>226</v>
      </c>
      <c r="E104" s="11" t="s">
        <v>961</v>
      </c>
      <c r="F104" s="11" t="s">
        <v>963</v>
      </c>
      <c r="G104" s="16">
        <v>2</v>
      </c>
      <c r="H104" s="14">
        <v>8.4700000000000006</v>
      </c>
      <c r="I104" s="14">
        <f>Tableau3[[#This Row],[Quantité]]*Tableau3[[#This Row],[Coût unitaire (hors taxes)]]</f>
        <v>16.940000000000001</v>
      </c>
      <c r="J104" s="16">
        <v>25</v>
      </c>
      <c r="K104" s="16"/>
      <c r="L104" s="16"/>
    </row>
    <row r="105" spans="1:12">
      <c r="A105" s="16">
        <v>5356</v>
      </c>
      <c r="B105" s="16" t="s">
        <v>225</v>
      </c>
      <c r="C105" s="16">
        <v>3</v>
      </c>
      <c r="D105" s="16" t="s">
        <v>226</v>
      </c>
      <c r="E105" s="11" t="s">
        <v>961</v>
      </c>
      <c r="F105" s="11" t="s">
        <v>964</v>
      </c>
      <c r="G105" s="16">
        <v>2</v>
      </c>
      <c r="H105" s="14">
        <v>30.1</v>
      </c>
      <c r="I105" s="14">
        <f>Tableau3[[#This Row],[Quantité]]*Tableau3[[#This Row],[Coût unitaire (hors taxes)]]</f>
        <v>60.2</v>
      </c>
      <c r="J105" s="16">
        <v>25</v>
      </c>
      <c r="K105" s="16"/>
      <c r="L105" s="16"/>
    </row>
    <row r="106" spans="1:12">
      <c r="A106" s="16">
        <v>5356</v>
      </c>
      <c r="B106" s="16" t="s">
        <v>225</v>
      </c>
      <c r="C106" s="16">
        <v>3</v>
      </c>
      <c r="D106" s="16" t="s">
        <v>226</v>
      </c>
      <c r="E106" s="11" t="s">
        <v>285</v>
      </c>
      <c r="F106" s="11" t="s">
        <v>286</v>
      </c>
      <c r="G106" s="16">
        <v>10</v>
      </c>
      <c r="H106" s="14">
        <v>10.48</v>
      </c>
      <c r="I106" s="14">
        <f>Tableau3[[#This Row],[Quantité]]*Tableau3[[#This Row],[Coût unitaire (hors taxes)]]</f>
        <v>104.80000000000001</v>
      </c>
      <c r="J106" s="16">
        <v>100</v>
      </c>
      <c r="K106" s="16"/>
      <c r="L106" s="16"/>
    </row>
    <row r="107" spans="1:12">
      <c r="A107" s="16">
        <v>5356</v>
      </c>
      <c r="B107" s="16" t="s">
        <v>225</v>
      </c>
      <c r="C107" s="16">
        <v>3</v>
      </c>
      <c r="D107" s="16" t="s">
        <v>226</v>
      </c>
      <c r="E107" s="11" t="s">
        <v>285</v>
      </c>
      <c r="F107" s="11" t="s">
        <v>643</v>
      </c>
      <c r="G107" s="16">
        <v>10</v>
      </c>
      <c r="H107" s="14">
        <v>9.98</v>
      </c>
      <c r="I107" s="14">
        <f>Tableau3[[#This Row],[Quantité]]*Tableau3[[#This Row],[Coût unitaire (hors taxes)]]</f>
        <v>99.800000000000011</v>
      </c>
      <c r="J107" s="16">
        <v>100</v>
      </c>
      <c r="K107" s="16"/>
      <c r="L107" s="16"/>
    </row>
    <row r="108" spans="1:12">
      <c r="A108" s="16">
        <v>5356</v>
      </c>
      <c r="B108" s="16" t="s">
        <v>225</v>
      </c>
      <c r="C108" s="16">
        <v>3</v>
      </c>
      <c r="D108" s="16" t="s">
        <v>226</v>
      </c>
      <c r="E108" s="11" t="s">
        <v>287</v>
      </c>
      <c r="F108" s="11" t="s">
        <v>288</v>
      </c>
      <c r="G108" s="16">
        <v>30</v>
      </c>
      <c r="H108" s="14">
        <v>0.59850000000000003</v>
      </c>
      <c r="I108" s="14">
        <f>Tableau3[[#This Row],[Quantité]]*Tableau3[[#This Row],[Coût unitaire (hors taxes)]]</f>
        <v>17.955000000000002</v>
      </c>
      <c r="J108" s="16">
        <v>25</v>
      </c>
      <c r="K108" s="16"/>
      <c r="L108" s="16"/>
    </row>
    <row r="109" spans="1:12">
      <c r="A109" s="16">
        <v>5356</v>
      </c>
      <c r="B109" s="16" t="s">
        <v>225</v>
      </c>
      <c r="C109" s="16">
        <v>3</v>
      </c>
      <c r="D109" s="16" t="s">
        <v>226</v>
      </c>
      <c r="E109" s="11" t="s">
        <v>287</v>
      </c>
      <c r="F109" s="11" t="s">
        <v>644</v>
      </c>
      <c r="G109" s="16">
        <v>200</v>
      </c>
      <c r="H109" s="14">
        <v>0.74</v>
      </c>
      <c r="I109" s="14">
        <f>Tableau3[[#This Row],[Quantité]]*Tableau3[[#This Row],[Coût unitaire (hors taxes)]]</f>
        <v>148</v>
      </c>
      <c r="J109" s="16">
        <v>100</v>
      </c>
      <c r="K109" s="16"/>
      <c r="L109" s="16"/>
    </row>
    <row r="110" spans="1:12">
      <c r="A110" s="16">
        <v>5356</v>
      </c>
      <c r="B110" s="16" t="s">
        <v>225</v>
      </c>
      <c r="C110" s="16">
        <v>3</v>
      </c>
      <c r="D110" s="16" t="s">
        <v>226</v>
      </c>
      <c r="E110" s="11" t="s">
        <v>287</v>
      </c>
      <c r="F110" s="11" t="s">
        <v>289</v>
      </c>
      <c r="G110" s="16">
        <v>200</v>
      </c>
      <c r="H110" s="14">
        <v>0.8</v>
      </c>
      <c r="I110" s="14">
        <f>Tableau3[[#This Row],[Quantité]]*Tableau3[[#This Row],[Coût unitaire (hors taxes)]]</f>
        <v>160</v>
      </c>
      <c r="J110" s="16">
        <v>100</v>
      </c>
      <c r="K110" s="16"/>
      <c r="L110" s="16"/>
    </row>
    <row r="111" spans="1:12">
      <c r="A111" s="16">
        <v>5356</v>
      </c>
      <c r="B111" s="16" t="s">
        <v>225</v>
      </c>
      <c r="C111" s="16">
        <v>3</v>
      </c>
      <c r="D111" s="16" t="s">
        <v>226</v>
      </c>
      <c r="E111" s="11" t="s">
        <v>965</v>
      </c>
      <c r="F111" s="11" t="s">
        <v>966</v>
      </c>
      <c r="G111" s="16">
        <v>1</v>
      </c>
      <c r="H111" s="14">
        <v>21450</v>
      </c>
      <c r="I111" s="14">
        <f>Tableau3[[#This Row],[Quantité]]*Tableau3[[#This Row],[Coût unitaire (hors taxes)]]</f>
        <v>21450</v>
      </c>
      <c r="J111" s="16">
        <v>25</v>
      </c>
      <c r="K111" s="16"/>
      <c r="L111" s="16"/>
    </row>
    <row r="112" spans="1:12" ht="28.5">
      <c r="A112" s="16">
        <v>5356</v>
      </c>
      <c r="B112" s="16" t="s">
        <v>225</v>
      </c>
      <c r="C112" s="16">
        <v>3</v>
      </c>
      <c r="D112" s="16" t="s">
        <v>226</v>
      </c>
      <c r="E112" s="11" t="s">
        <v>61</v>
      </c>
      <c r="F112" s="11" t="s">
        <v>291</v>
      </c>
      <c r="G112" s="16">
        <v>2</v>
      </c>
      <c r="H112" s="14">
        <v>195</v>
      </c>
      <c r="I112" s="14">
        <f>Tableau3[[#This Row],[Quantité]]*Tableau3[[#This Row],[Coût unitaire (hors taxes)]]</f>
        <v>390</v>
      </c>
      <c r="J112" s="16">
        <v>25</v>
      </c>
      <c r="K112" s="16"/>
      <c r="L112" s="16"/>
    </row>
    <row r="113" spans="1:12">
      <c r="A113" s="16">
        <v>5356</v>
      </c>
      <c r="B113" s="16" t="s">
        <v>225</v>
      </c>
      <c r="C113" s="16">
        <v>3</v>
      </c>
      <c r="D113" s="16" t="s">
        <v>226</v>
      </c>
      <c r="E113" s="11" t="s">
        <v>292</v>
      </c>
      <c r="F113" s="11" t="s">
        <v>293</v>
      </c>
      <c r="G113" s="16">
        <v>3</v>
      </c>
      <c r="H113" s="14">
        <v>118.8</v>
      </c>
      <c r="I113" s="14">
        <f>Tableau3[[#This Row],[Quantité]]*Tableau3[[#This Row],[Coût unitaire (hors taxes)]]</f>
        <v>356.4</v>
      </c>
      <c r="J113" s="16">
        <v>30</v>
      </c>
      <c r="K113" s="16"/>
      <c r="L113" s="16"/>
    </row>
    <row r="114" spans="1:12">
      <c r="A114" s="16">
        <v>5356</v>
      </c>
      <c r="B114" s="16" t="s">
        <v>225</v>
      </c>
      <c r="C114" s="16">
        <v>3</v>
      </c>
      <c r="D114" s="16" t="s">
        <v>226</v>
      </c>
      <c r="E114" s="11" t="s">
        <v>292</v>
      </c>
      <c r="F114" s="11" t="s">
        <v>294</v>
      </c>
      <c r="G114" s="16">
        <v>3</v>
      </c>
      <c r="H114" s="14">
        <v>47.4</v>
      </c>
      <c r="I114" s="14">
        <f>Tableau3[[#This Row],[Quantité]]*Tableau3[[#This Row],[Coût unitaire (hors taxes)]]</f>
        <v>142.19999999999999</v>
      </c>
      <c r="J114" s="16">
        <v>30</v>
      </c>
      <c r="K114" s="16"/>
      <c r="L114" s="16"/>
    </row>
    <row r="115" spans="1:12">
      <c r="A115" s="16">
        <v>5356</v>
      </c>
      <c r="B115" s="16" t="s">
        <v>225</v>
      </c>
      <c r="C115" s="16">
        <v>3</v>
      </c>
      <c r="D115" s="16" t="s">
        <v>226</v>
      </c>
      <c r="E115" s="11" t="s">
        <v>292</v>
      </c>
      <c r="F115" s="11" t="s">
        <v>295</v>
      </c>
      <c r="G115" s="16">
        <v>3</v>
      </c>
      <c r="H115" s="14">
        <v>47.4</v>
      </c>
      <c r="I115" s="14">
        <f>Tableau3[[#This Row],[Quantité]]*Tableau3[[#This Row],[Coût unitaire (hors taxes)]]</f>
        <v>142.19999999999999</v>
      </c>
      <c r="J115" s="16">
        <v>30</v>
      </c>
      <c r="K115" s="16"/>
      <c r="L115" s="16"/>
    </row>
    <row r="116" spans="1:12">
      <c r="A116" s="16">
        <v>5356</v>
      </c>
      <c r="B116" s="16" t="s">
        <v>225</v>
      </c>
      <c r="C116" s="16">
        <v>3</v>
      </c>
      <c r="D116" s="16" t="s">
        <v>226</v>
      </c>
      <c r="E116" s="11" t="s">
        <v>292</v>
      </c>
      <c r="F116" s="11" t="s">
        <v>296</v>
      </c>
      <c r="G116" s="16">
        <v>3</v>
      </c>
      <c r="H116" s="14">
        <v>18.350000000000001</v>
      </c>
      <c r="I116" s="14">
        <f>Tableau3[[#This Row],[Quantité]]*Tableau3[[#This Row],[Coût unitaire (hors taxes)]]</f>
        <v>55.050000000000004</v>
      </c>
      <c r="J116" s="16">
        <v>30</v>
      </c>
      <c r="K116" s="16"/>
      <c r="L116" s="16"/>
    </row>
    <row r="117" spans="1:12">
      <c r="A117" s="16">
        <v>5356</v>
      </c>
      <c r="B117" s="16" t="s">
        <v>225</v>
      </c>
      <c r="C117" s="16">
        <v>3</v>
      </c>
      <c r="D117" s="16" t="s">
        <v>226</v>
      </c>
      <c r="E117" s="11" t="s">
        <v>297</v>
      </c>
      <c r="F117" s="11" t="s">
        <v>645</v>
      </c>
      <c r="G117" s="16">
        <v>16</v>
      </c>
      <c r="H117" s="14">
        <v>32.99</v>
      </c>
      <c r="I117" s="14">
        <f>Tableau3[[#This Row],[Quantité]]*Tableau3[[#This Row],[Coût unitaire (hors taxes)]]</f>
        <v>527.84</v>
      </c>
      <c r="J117" s="16">
        <v>30</v>
      </c>
      <c r="K117" s="16"/>
      <c r="L117" s="16"/>
    </row>
    <row r="118" spans="1:12">
      <c r="A118" s="16">
        <v>5356</v>
      </c>
      <c r="B118" s="16" t="s">
        <v>225</v>
      </c>
      <c r="C118" s="16">
        <v>3</v>
      </c>
      <c r="D118" s="16" t="s">
        <v>226</v>
      </c>
      <c r="E118" s="11" t="s">
        <v>297</v>
      </c>
      <c r="F118" s="11" t="s">
        <v>646</v>
      </c>
      <c r="G118" s="16">
        <v>16</v>
      </c>
      <c r="H118" s="14">
        <v>32.99</v>
      </c>
      <c r="I118" s="14">
        <f>Tableau3[[#This Row],[Quantité]]*Tableau3[[#This Row],[Coût unitaire (hors taxes)]]</f>
        <v>527.84</v>
      </c>
      <c r="J118" s="16">
        <v>30</v>
      </c>
      <c r="K118" s="16"/>
      <c r="L118" s="16"/>
    </row>
    <row r="119" spans="1:12" ht="28.5">
      <c r="A119" s="16">
        <v>5356</v>
      </c>
      <c r="B119" s="16" t="s">
        <v>225</v>
      </c>
      <c r="C119" s="16">
        <v>3</v>
      </c>
      <c r="D119" s="16" t="s">
        <v>226</v>
      </c>
      <c r="E119" s="11" t="s">
        <v>297</v>
      </c>
      <c r="F119" s="11" t="s">
        <v>300</v>
      </c>
      <c r="G119" s="16">
        <v>98</v>
      </c>
      <c r="H119" s="14">
        <v>3.91</v>
      </c>
      <c r="I119" s="14">
        <f>Tableau3[[#This Row],[Quantité]]*Tableau3[[#This Row],[Coût unitaire (hors taxes)]]</f>
        <v>383.18</v>
      </c>
      <c r="J119" s="16">
        <v>25</v>
      </c>
      <c r="K119" s="16"/>
      <c r="L119" s="16"/>
    </row>
    <row r="120" spans="1:12">
      <c r="A120" s="16">
        <v>5356</v>
      </c>
      <c r="B120" s="16" t="s">
        <v>225</v>
      </c>
      <c r="C120" s="16">
        <v>3</v>
      </c>
      <c r="D120" s="16" t="s">
        <v>226</v>
      </c>
      <c r="E120" s="11" t="s">
        <v>297</v>
      </c>
      <c r="F120" s="11" t="s">
        <v>301</v>
      </c>
      <c r="G120" s="16">
        <v>98</v>
      </c>
      <c r="H120" s="14">
        <v>3.91</v>
      </c>
      <c r="I120" s="14">
        <f>Tableau3[[#This Row],[Quantité]]*Tableau3[[#This Row],[Coût unitaire (hors taxes)]]</f>
        <v>383.18</v>
      </c>
      <c r="J120" s="16">
        <v>25</v>
      </c>
      <c r="K120" s="16"/>
      <c r="L120" s="16"/>
    </row>
    <row r="121" spans="1:12" ht="28.5">
      <c r="A121" s="16">
        <v>5356</v>
      </c>
      <c r="B121" s="16" t="s">
        <v>225</v>
      </c>
      <c r="C121" s="16">
        <v>3</v>
      </c>
      <c r="D121" s="16" t="s">
        <v>226</v>
      </c>
      <c r="E121" s="11" t="s">
        <v>297</v>
      </c>
      <c r="F121" s="11" t="s">
        <v>298</v>
      </c>
      <c r="G121" s="16">
        <v>156</v>
      </c>
      <c r="H121" s="14">
        <v>3.91</v>
      </c>
      <c r="I121" s="14">
        <f>Tableau3[[#This Row],[Quantité]]*Tableau3[[#This Row],[Coût unitaire (hors taxes)]]</f>
        <v>609.96</v>
      </c>
      <c r="J121" s="16">
        <v>25</v>
      </c>
      <c r="K121" s="16"/>
      <c r="L121" s="16"/>
    </row>
    <row r="122" spans="1:12">
      <c r="A122" s="16">
        <v>5356</v>
      </c>
      <c r="B122" s="16" t="s">
        <v>225</v>
      </c>
      <c r="C122" s="16">
        <v>3</v>
      </c>
      <c r="D122" s="16" t="s">
        <v>226</v>
      </c>
      <c r="E122" s="11" t="s">
        <v>297</v>
      </c>
      <c r="F122" s="11" t="s">
        <v>299</v>
      </c>
      <c r="G122" s="16">
        <v>156</v>
      </c>
      <c r="H122" s="14">
        <v>3.91</v>
      </c>
      <c r="I122" s="14">
        <f>Tableau3[[#This Row],[Quantité]]*Tableau3[[#This Row],[Coût unitaire (hors taxes)]]</f>
        <v>609.96</v>
      </c>
      <c r="J122" s="16">
        <v>25</v>
      </c>
      <c r="K122" s="16"/>
      <c r="L122" s="16"/>
    </row>
    <row r="123" spans="1:12">
      <c r="A123" s="16">
        <v>5356</v>
      </c>
      <c r="B123" s="16" t="s">
        <v>225</v>
      </c>
      <c r="C123" s="16">
        <v>3</v>
      </c>
      <c r="D123" s="16" t="s">
        <v>226</v>
      </c>
      <c r="E123" s="11" t="s">
        <v>302</v>
      </c>
      <c r="F123" s="11" t="s">
        <v>303</v>
      </c>
      <c r="G123" s="16">
        <v>2</v>
      </c>
      <c r="H123" s="14">
        <v>10</v>
      </c>
      <c r="I123" s="14">
        <f>Tableau3[[#This Row],[Quantité]]*Tableau3[[#This Row],[Coût unitaire (hors taxes)]]</f>
        <v>20</v>
      </c>
      <c r="J123" s="16">
        <v>30</v>
      </c>
      <c r="K123" s="16"/>
      <c r="L123" s="16"/>
    </row>
    <row r="124" spans="1:12">
      <c r="A124" s="16">
        <v>5356</v>
      </c>
      <c r="B124" s="16" t="s">
        <v>225</v>
      </c>
      <c r="C124" s="16">
        <v>3</v>
      </c>
      <c r="D124" s="16" t="s">
        <v>226</v>
      </c>
      <c r="E124" s="11" t="s">
        <v>304</v>
      </c>
      <c r="F124" s="11" t="s">
        <v>305</v>
      </c>
      <c r="G124" s="16">
        <v>12</v>
      </c>
      <c r="H124" s="14">
        <v>1.6</v>
      </c>
      <c r="I124" s="14">
        <f>Tableau3[[#This Row],[Quantité]]*Tableau3[[#This Row],[Coût unitaire (hors taxes)]]</f>
        <v>19.200000000000003</v>
      </c>
      <c r="J124" s="16">
        <v>30</v>
      </c>
      <c r="K124" s="16"/>
      <c r="L124" s="16"/>
    </row>
    <row r="125" spans="1:12" ht="28.5">
      <c r="A125" s="16">
        <v>5356</v>
      </c>
      <c r="B125" s="16" t="s">
        <v>225</v>
      </c>
      <c r="C125" s="16">
        <v>3</v>
      </c>
      <c r="D125" s="16" t="s">
        <v>226</v>
      </c>
      <c r="E125" s="11" t="s">
        <v>304</v>
      </c>
      <c r="F125" s="11" t="s">
        <v>647</v>
      </c>
      <c r="G125" s="16">
        <v>12</v>
      </c>
      <c r="H125" s="14">
        <v>100</v>
      </c>
      <c r="I125" s="14">
        <f>Tableau3[[#This Row],[Quantité]]*Tableau3[[#This Row],[Coût unitaire (hors taxes)]]</f>
        <v>1200</v>
      </c>
      <c r="J125" s="16">
        <v>25</v>
      </c>
      <c r="K125" s="16"/>
      <c r="L125" s="16"/>
    </row>
    <row r="126" spans="1:12" ht="28.5">
      <c r="A126" s="16">
        <v>5356</v>
      </c>
      <c r="B126" s="16" t="s">
        <v>225</v>
      </c>
      <c r="C126" s="16">
        <v>3</v>
      </c>
      <c r="D126" s="16" t="s">
        <v>226</v>
      </c>
      <c r="E126" s="11" t="s">
        <v>304</v>
      </c>
      <c r="F126" s="11" t="s">
        <v>648</v>
      </c>
      <c r="G126" s="16">
        <v>20</v>
      </c>
      <c r="H126" s="14">
        <v>45</v>
      </c>
      <c r="I126" s="14">
        <f>Tableau3[[#This Row],[Quantité]]*Tableau3[[#This Row],[Coût unitaire (hors taxes)]]</f>
        <v>900</v>
      </c>
      <c r="J126" s="16">
        <v>25</v>
      </c>
      <c r="K126" s="16"/>
      <c r="L126" s="16"/>
    </row>
    <row r="127" spans="1:12">
      <c r="A127" s="16">
        <v>5356</v>
      </c>
      <c r="B127" s="16" t="s">
        <v>225</v>
      </c>
      <c r="C127" s="16">
        <v>3</v>
      </c>
      <c r="D127" s="16" t="s">
        <v>226</v>
      </c>
      <c r="E127" s="11" t="s">
        <v>306</v>
      </c>
      <c r="F127" s="11" t="s">
        <v>307</v>
      </c>
      <c r="G127" s="16">
        <v>8</v>
      </c>
      <c r="H127" s="14">
        <v>205.9</v>
      </c>
      <c r="I127" s="14">
        <f>Tableau3[[#This Row],[Quantité]]*Tableau3[[#This Row],[Coût unitaire (hors taxes)]]</f>
        <v>1647.2</v>
      </c>
      <c r="J127" s="16">
        <v>100</v>
      </c>
      <c r="K127" s="16"/>
      <c r="L127" s="16"/>
    </row>
    <row r="128" spans="1:12">
      <c r="A128" s="16">
        <v>5356</v>
      </c>
      <c r="B128" s="16" t="s">
        <v>225</v>
      </c>
      <c r="C128" s="16">
        <v>3</v>
      </c>
      <c r="D128" s="16" t="s">
        <v>226</v>
      </c>
      <c r="E128" s="11" t="s">
        <v>306</v>
      </c>
      <c r="F128" s="11" t="s">
        <v>649</v>
      </c>
      <c r="G128" s="16">
        <v>1</v>
      </c>
      <c r="H128" s="14">
        <v>12.3</v>
      </c>
      <c r="I128" s="14">
        <f>Tableau3[[#This Row],[Quantité]]*Tableau3[[#This Row],[Coût unitaire (hors taxes)]]</f>
        <v>12.3</v>
      </c>
      <c r="J128" s="16">
        <v>25</v>
      </c>
      <c r="K128" s="16"/>
      <c r="L128" s="16"/>
    </row>
    <row r="129" spans="1:12">
      <c r="A129" s="16">
        <v>5356</v>
      </c>
      <c r="B129" s="16" t="s">
        <v>225</v>
      </c>
      <c r="C129" s="16">
        <v>3</v>
      </c>
      <c r="D129" s="16" t="s">
        <v>226</v>
      </c>
      <c r="E129" s="11" t="s">
        <v>306</v>
      </c>
      <c r="F129" s="11" t="s">
        <v>308</v>
      </c>
      <c r="G129" s="16">
        <v>2</v>
      </c>
      <c r="H129" s="14">
        <v>291.11</v>
      </c>
      <c r="I129" s="14">
        <f>Tableau3[[#This Row],[Quantité]]*Tableau3[[#This Row],[Coût unitaire (hors taxes)]]</f>
        <v>582.22</v>
      </c>
      <c r="J129" s="16">
        <v>100</v>
      </c>
      <c r="K129" s="16"/>
      <c r="L129" s="16"/>
    </row>
    <row r="130" spans="1:12">
      <c r="A130" s="16">
        <v>5356</v>
      </c>
      <c r="B130" s="16" t="s">
        <v>225</v>
      </c>
      <c r="C130" s="16">
        <v>3</v>
      </c>
      <c r="D130" s="16" t="s">
        <v>226</v>
      </c>
      <c r="E130" s="11" t="s">
        <v>306</v>
      </c>
      <c r="F130" s="11" t="s">
        <v>309</v>
      </c>
      <c r="G130" s="16">
        <v>6</v>
      </c>
      <c r="H130" s="14">
        <v>13.98</v>
      </c>
      <c r="I130" s="14">
        <f>Tableau3[[#This Row],[Quantité]]*Tableau3[[#This Row],[Coût unitaire (hors taxes)]]</f>
        <v>83.88</v>
      </c>
      <c r="J130" s="16">
        <v>30</v>
      </c>
      <c r="K130" s="16"/>
      <c r="L130" s="16"/>
    </row>
    <row r="131" spans="1:12">
      <c r="A131" s="16">
        <v>5356</v>
      </c>
      <c r="B131" s="16" t="s">
        <v>225</v>
      </c>
      <c r="C131" s="16">
        <v>3</v>
      </c>
      <c r="D131" s="16" t="s">
        <v>226</v>
      </c>
      <c r="E131" s="11" t="s">
        <v>310</v>
      </c>
      <c r="F131" s="11" t="s">
        <v>311</v>
      </c>
      <c r="G131" s="16">
        <v>864</v>
      </c>
      <c r="H131" s="14">
        <v>0.23</v>
      </c>
      <c r="I131" s="14">
        <f>Tableau3[[#This Row],[Quantité]]*Tableau3[[#This Row],[Coût unitaire (hors taxes)]]</f>
        <v>198.72</v>
      </c>
      <c r="J131" s="16">
        <v>100</v>
      </c>
      <c r="K131" s="16"/>
      <c r="L131" s="16"/>
    </row>
    <row r="132" spans="1:12">
      <c r="A132" s="16">
        <v>5356</v>
      </c>
      <c r="B132" s="16" t="s">
        <v>225</v>
      </c>
      <c r="C132" s="16">
        <v>3</v>
      </c>
      <c r="D132" s="16" t="s">
        <v>226</v>
      </c>
      <c r="E132" s="11" t="s">
        <v>312</v>
      </c>
      <c r="F132" s="11" t="s">
        <v>313</v>
      </c>
      <c r="G132" s="16">
        <v>3</v>
      </c>
      <c r="H132" s="14">
        <v>40</v>
      </c>
      <c r="I132" s="14">
        <f>Tableau3[[#This Row],[Quantité]]*Tableau3[[#This Row],[Coût unitaire (hors taxes)]]</f>
        <v>120</v>
      </c>
      <c r="J132" s="16">
        <v>25</v>
      </c>
      <c r="K132" s="16"/>
      <c r="L132" s="16"/>
    </row>
    <row r="133" spans="1:12">
      <c r="A133" s="16">
        <v>5356</v>
      </c>
      <c r="B133" s="16" t="s">
        <v>225</v>
      </c>
      <c r="C133" s="16">
        <v>3</v>
      </c>
      <c r="D133" s="16" t="s">
        <v>226</v>
      </c>
      <c r="E133" s="11" t="s">
        <v>967</v>
      </c>
      <c r="F133" s="11" t="s">
        <v>968</v>
      </c>
      <c r="G133" s="16">
        <v>20</v>
      </c>
      <c r="H133" s="14">
        <v>7</v>
      </c>
      <c r="I133" s="14">
        <f>Tableau3[[#This Row],[Quantité]]*Tableau3[[#This Row],[Coût unitaire (hors taxes)]]</f>
        <v>140</v>
      </c>
      <c r="J133" s="16">
        <v>25</v>
      </c>
      <c r="K133" s="16"/>
      <c r="L133" s="16"/>
    </row>
    <row r="134" spans="1:12">
      <c r="A134" s="16">
        <v>5356</v>
      </c>
      <c r="B134" s="16" t="s">
        <v>225</v>
      </c>
      <c r="C134" s="16">
        <v>3</v>
      </c>
      <c r="D134" s="16" t="s">
        <v>226</v>
      </c>
      <c r="E134" s="11" t="s">
        <v>317</v>
      </c>
      <c r="F134" s="11" t="s">
        <v>318</v>
      </c>
      <c r="G134" s="16">
        <v>20</v>
      </c>
      <c r="H134" s="14">
        <v>40</v>
      </c>
      <c r="I134" s="14">
        <f>Tableau3[[#This Row],[Quantité]]*Tableau3[[#This Row],[Coût unitaire (hors taxes)]]</f>
        <v>800</v>
      </c>
      <c r="J134" s="16">
        <v>100</v>
      </c>
      <c r="K134" s="16"/>
      <c r="L134" s="16"/>
    </row>
    <row r="135" spans="1:12" ht="57">
      <c r="A135" s="16">
        <v>5356</v>
      </c>
      <c r="B135" s="16" t="s">
        <v>225</v>
      </c>
      <c r="C135" s="16">
        <v>3</v>
      </c>
      <c r="D135" s="16" t="s">
        <v>226</v>
      </c>
      <c r="E135" s="11" t="s">
        <v>319</v>
      </c>
      <c r="F135" s="11" t="s">
        <v>650</v>
      </c>
      <c r="G135" s="16">
        <v>1</v>
      </c>
      <c r="H135" s="14">
        <v>1500</v>
      </c>
      <c r="I135" s="14">
        <f>Tableau3[[#This Row],[Quantité]]*Tableau3[[#This Row],[Coût unitaire (hors taxes)]]</f>
        <v>1500</v>
      </c>
      <c r="J135" s="16">
        <v>100</v>
      </c>
      <c r="K135" s="16"/>
      <c r="L135" s="16"/>
    </row>
    <row r="136" spans="1:12">
      <c r="A136" s="16">
        <v>5356</v>
      </c>
      <c r="B136" s="16" t="s">
        <v>225</v>
      </c>
      <c r="C136" s="16">
        <v>3</v>
      </c>
      <c r="D136" s="16" t="s">
        <v>226</v>
      </c>
      <c r="E136" s="11" t="s">
        <v>320</v>
      </c>
      <c r="F136" s="11" t="s">
        <v>321</v>
      </c>
      <c r="G136" s="16">
        <v>1200</v>
      </c>
      <c r="H136" s="14">
        <v>4.75</v>
      </c>
      <c r="I136" s="14">
        <f>Tableau3[[#This Row],[Quantité]]*Tableau3[[#This Row],[Coût unitaire (hors taxes)]]</f>
        <v>5700</v>
      </c>
      <c r="J136" s="16">
        <v>100</v>
      </c>
      <c r="K136" s="16"/>
      <c r="L136" s="16"/>
    </row>
    <row r="137" spans="1:12">
      <c r="A137" s="16">
        <v>5356</v>
      </c>
      <c r="B137" s="16" t="s">
        <v>225</v>
      </c>
      <c r="C137" s="16">
        <v>3</v>
      </c>
      <c r="D137" s="16" t="s">
        <v>226</v>
      </c>
      <c r="E137" s="11" t="s">
        <v>320</v>
      </c>
      <c r="F137" s="11" t="s">
        <v>322</v>
      </c>
      <c r="G137" s="16">
        <v>400</v>
      </c>
      <c r="H137" s="14">
        <v>5.6</v>
      </c>
      <c r="I137" s="14">
        <f>Tableau3[[#This Row],[Quantité]]*Tableau3[[#This Row],[Coût unitaire (hors taxes)]]</f>
        <v>2240</v>
      </c>
      <c r="J137" s="16">
        <v>100</v>
      </c>
      <c r="K137" s="16"/>
      <c r="L137" s="16"/>
    </row>
    <row r="138" spans="1:12" ht="28.5">
      <c r="A138" s="16">
        <v>5356</v>
      </c>
      <c r="B138" s="16" t="s">
        <v>225</v>
      </c>
      <c r="C138" s="16">
        <v>3</v>
      </c>
      <c r="D138" s="16" t="s">
        <v>226</v>
      </c>
      <c r="E138" s="11" t="s">
        <v>320</v>
      </c>
      <c r="F138" s="11" t="s">
        <v>651</v>
      </c>
      <c r="G138" s="16">
        <v>2</v>
      </c>
      <c r="H138" s="14">
        <v>13</v>
      </c>
      <c r="I138" s="14">
        <f>Tableau3[[#This Row],[Quantité]]*Tableau3[[#This Row],[Coût unitaire (hors taxes)]]</f>
        <v>26</v>
      </c>
      <c r="J138" s="16">
        <v>100</v>
      </c>
      <c r="K138" s="16"/>
      <c r="L138" s="16"/>
    </row>
    <row r="139" spans="1:12">
      <c r="A139" s="16">
        <v>5356</v>
      </c>
      <c r="B139" s="16" t="s">
        <v>225</v>
      </c>
      <c r="C139" s="16">
        <v>3</v>
      </c>
      <c r="D139" s="16" t="s">
        <v>226</v>
      </c>
      <c r="E139" s="11" t="s">
        <v>320</v>
      </c>
      <c r="F139" s="11" t="s">
        <v>324</v>
      </c>
      <c r="G139" s="16">
        <v>1300</v>
      </c>
      <c r="H139" s="14">
        <v>4.4000000000000004</v>
      </c>
      <c r="I139" s="14">
        <f>Tableau3[[#This Row],[Quantité]]*Tableau3[[#This Row],[Coût unitaire (hors taxes)]]</f>
        <v>5720.0000000000009</v>
      </c>
      <c r="J139" s="16">
        <v>100</v>
      </c>
      <c r="K139" s="16"/>
      <c r="L139" s="16"/>
    </row>
    <row r="140" spans="1:12">
      <c r="A140" s="16">
        <v>5356</v>
      </c>
      <c r="B140" s="16" t="s">
        <v>225</v>
      </c>
      <c r="C140" s="16">
        <v>3</v>
      </c>
      <c r="D140" s="16" t="s">
        <v>226</v>
      </c>
      <c r="E140" s="11" t="s">
        <v>320</v>
      </c>
      <c r="F140" s="11" t="s">
        <v>323</v>
      </c>
      <c r="G140" s="16">
        <v>550</v>
      </c>
      <c r="H140" s="14">
        <v>5.2</v>
      </c>
      <c r="I140" s="14">
        <f>Tableau3[[#This Row],[Quantité]]*Tableau3[[#This Row],[Coût unitaire (hors taxes)]]</f>
        <v>2860</v>
      </c>
      <c r="J140" s="16">
        <v>100</v>
      </c>
      <c r="K140" s="16"/>
      <c r="L140" s="16"/>
    </row>
    <row r="141" spans="1:12" ht="28.5">
      <c r="A141" s="16">
        <v>5356</v>
      </c>
      <c r="B141" s="16" t="s">
        <v>225</v>
      </c>
      <c r="C141" s="16">
        <v>3</v>
      </c>
      <c r="D141" s="16" t="s">
        <v>226</v>
      </c>
      <c r="E141" s="11" t="s">
        <v>969</v>
      </c>
      <c r="F141" s="11" t="s">
        <v>970</v>
      </c>
      <c r="G141" s="16">
        <v>20</v>
      </c>
      <c r="H141" s="14">
        <v>50</v>
      </c>
      <c r="I141" s="14">
        <f>Tableau3[[#This Row],[Quantité]]*Tableau3[[#This Row],[Coût unitaire (hors taxes)]]</f>
        <v>1000</v>
      </c>
      <c r="J141" s="16">
        <v>100</v>
      </c>
      <c r="K141" s="16"/>
      <c r="L141" s="16"/>
    </row>
    <row r="142" spans="1:12">
      <c r="A142" s="16">
        <v>5356</v>
      </c>
      <c r="B142" s="16" t="s">
        <v>225</v>
      </c>
      <c r="C142" s="16">
        <v>3</v>
      </c>
      <c r="D142" s="16" t="s">
        <v>226</v>
      </c>
      <c r="E142" s="11" t="s">
        <v>969</v>
      </c>
      <c r="F142" s="11" t="s">
        <v>971</v>
      </c>
      <c r="G142" s="16">
        <v>21</v>
      </c>
      <c r="H142" s="14">
        <v>22</v>
      </c>
      <c r="I142" s="14">
        <f>Tableau3[[#This Row],[Quantité]]*Tableau3[[#This Row],[Coût unitaire (hors taxes)]]</f>
        <v>462</v>
      </c>
      <c r="J142" s="16">
        <v>100</v>
      </c>
      <c r="K142" s="16"/>
      <c r="L142" s="16"/>
    </row>
    <row r="143" spans="1:12">
      <c r="A143" s="16">
        <v>5356</v>
      </c>
      <c r="B143" s="16" t="s">
        <v>225</v>
      </c>
      <c r="C143" s="16">
        <v>3</v>
      </c>
      <c r="D143" s="16" t="s">
        <v>226</v>
      </c>
      <c r="E143" s="11" t="s">
        <v>328</v>
      </c>
      <c r="F143" s="11" t="s">
        <v>329</v>
      </c>
      <c r="G143" s="16">
        <v>2</v>
      </c>
      <c r="H143" s="14">
        <v>271.5</v>
      </c>
      <c r="I143" s="14">
        <f>Tableau3[[#This Row],[Quantité]]*Tableau3[[#This Row],[Coût unitaire (hors taxes)]]</f>
        <v>543</v>
      </c>
      <c r="J143" s="16">
        <v>25</v>
      </c>
      <c r="K143" s="16"/>
      <c r="L143" s="16"/>
    </row>
    <row r="144" spans="1:12" ht="28.5">
      <c r="A144" s="16">
        <v>5356</v>
      </c>
      <c r="B144" s="16" t="s">
        <v>225</v>
      </c>
      <c r="C144" s="16">
        <v>3</v>
      </c>
      <c r="D144" s="16" t="s">
        <v>226</v>
      </c>
      <c r="E144" s="11" t="s">
        <v>328</v>
      </c>
      <c r="F144" s="11" t="s">
        <v>652</v>
      </c>
      <c r="G144" s="16">
        <v>2</v>
      </c>
      <c r="H144" s="14">
        <v>564</v>
      </c>
      <c r="I144" s="14">
        <f>Tableau3[[#This Row],[Quantité]]*Tableau3[[#This Row],[Coût unitaire (hors taxes)]]</f>
        <v>1128</v>
      </c>
      <c r="J144" s="16">
        <v>25</v>
      </c>
      <c r="K144" s="16"/>
      <c r="L144" s="16"/>
    </row>
    <row r="145" spans="1:12">
      <c r="A145" s="16">
        <v>5356</v>
      </c>
      <c r="B145" s="16" t="s">
        <v>225</v>
      </c>
      <c r="C145" s="16">
        <v>3</v>
      </c>
      <c r="D145" s="16" t="s">
        <v>226</v>
      </c>
      <c r="E145" s="11" t="s">
        <v>88</v>
      </c>
      <c r="F145" s="11" t="s">
        <v>59</v>
      </c>
      <c r="G145" s="16">
        <v>72</v>
      </c>
      <c r="H145" s="14">
        <v>5.9900000000000002E-2</v>
      </c>
      <c r="I145" s="14">
        <f>Tableau3[[#This Row],[Quantité]]*Tableau3[[#This Row],[Coût unitaire (hors taxes)]]</f>
        <v>4.3128000000000002</v>
      </c>
      <c r="J145" s="16">
        <v>30</v>
      </c>
      <c r="K145" s="16"/>
      <c r="L145" s="16"/>
    </row>
    <row r="146" spans="1:12">
      <c r="A146" s="16">
        <v>5356</v>
      </c>
      <c r="B146" s="16" t="s">
        <v>225</v>
      </c>
      <c r="C146" s="16">
        <v>3</v>
      </c>
      <c r="D146" s="16" t="s">
        <v>226</v>
      </c>
      <c r="E146" s="11" t="s">
        <v>88</v>
      </c>
      <c r="F146" s="11" t="s">
        <v>653</v>
      </c>
      <c r="G146" s="16">
        <v>600</v>
      </c>
      <c r="H146" s="14">
        <v>8.1000000000000003E-2</v>
      </c>
      <c r="I146" s="14">
        <f>Tableau3[[#This Row],[Quantité]]*Tableau3[[#This Row],[Coût unitaire (hors taxes)]]</f>
        <v>48.6</v>
      </c>
      <c r="J146" s="16">
        <v>30</v>
      </c>
      <c r="K146" s="16"/>
      <c r="L146" s="16"/>
    </row>
    <row r="147" spans="1:12">
      <c r="A147" s="16">
        <v>5356</v>
      </c>
      <c r="B147" s="16" t="s">
        <v>225</v>
      </c>
      <c r="C147" s="16">
        <v>3</v>
      </c>
      <c r="D147" s="16" t="s">
        <v>226</v>
      </c>
      <c r="E147" s="11" t="s">
        <v>88</v>
      </c>
      <c r="F147" s="11" t="s">
        <v>331</v>
      </c>
      <c r="G147" s="16">
        <v>200</v>
      </c>
      <c r="H147" s="14">
        <v>1.5299999999999999E-2</v>
      </c>
      <c r="I147" s="14">
        <f>Tableau3[[#This Row],[Quantité]]*Tableau3[[#This Row],[Coût unitaire (hors taxes)]]</f>
        <v>3.06</v>
      </c>
      <c r="J147" s="16">
        <v>100</v>
      </c>
      <c r="K147" s="16"/>
      <c r="L147" s="16"/>
    </row>
    <row r="148" spans="1:12">
      <c r="A148" s="16">
        <v>5356</v>
      </c>
      <c r="B148" s="16" t="s">
        <v>225</v>
      </c>
      <c r="C148" s="16">
        <v>3</v>
      </c>
      <c r="D148" s="16" t="s">
        <v>226</v>
      </c>
      <c r="E148" s="11" t="s">
        <v>88</v>
      </c>
      <c r="F148" s="11" t="s">
        <v>255</v>
      </c>
      <c r="G148" s="16">
        <v>200</v>
      </c>
      <c r="H148" s="14">
        <v>0.18859999999999999</v>
      </c>
      <c r="I148" s="14">
        <f>Tableau3[[#This Row],[Quantité]]*Tableau3[[#This Row],[Coût unitaire (hors taxes)]]</f>
        <v>37.72</v>
      </c>
      <c r="J148" s="16">
        <v>100</v>
      </c>
      <c r="K148" s="16"/>
      <c r="L148" s="16"/>
    </row>
    <row r="149" spans="1:12">
      <c r="A149" s="16">
        <v>5356</v>
      </c>
      <c r="B149" s="16" t="s">
        <v>225</v>
      </c>
      <c r="C149" s="16">
        <v>3</v>
      </c>
      <c r="D149" s="16" t="s">
        <v>226</v>
      </c>
      <c r="E149" s="11" t="s">
        <v>88</v>
      </c>
      <c r="F149" s="11" t="s">
        <v>254</v>
      </c>
      <c r="G149" s="16">
        <v>400</v>
      </c>
      <c r="H149" s="14">
        <v>2.4400000000000002E-2</v>
      </c>
      <c r="I149" s="14">
        <f>Tableau3[[#This Row],[Quantité]]*Tableau3[[#This Row],[Coût unitaire (hors taxes)]]</f>
        <v>9.76</v>
      </c>
      <c r="J149" s="16">
        <v>100</v>
      </c>
      <c r="K149" s="16"/>
      <c r="L149" s="16"/>
    </row>
    <row r="150" spans="1:12">
      <c r="A150" s="16">
        <v>5356</v>
      </c>
      <c r="B150" s="16" t="s">
        <v>225</v>
      </c>
      <c r="C150" s="16">
        <v>3</v>
      </c>
      <c r="D150" s="16" t="s">
        <v>226</v>
      </c>
      <c r="E150" s="11" t="s">
        <v>88</v>
      </c>
      <c r="F150" s="11" t="s">
        <v>330</v>
      </c>
      <c r="G150" s="16">
        <v>600</v>
      </c>
      <c r="H150" s="14">
        <v>3.3399999999999999E-2</v>
      </c>
      <c r="I150" s="14">
        <f>Tableau3[[#This Row],[Quantité]]*Tableau3[[#This Row],[Coût unitaire (hors taxes)]]</f>
        <v>20.04</v>
      </c>
      <c r="J150" s="16">
        <v>30</v>
      </c>
      <c r="K150" s="16"/>
      <c r="L150" s="16"/>
    </row>
    <row r="151" spans="1:12">
      <c r="A151" s="16">
        <v>5356</v>
      </c>
      <c r="B151" s="16" t="s">
        <v>225</v>
      </c>
      <c r="C151" s="16">
        <v>3</v>
      </c>
      <c r="D151" s="16" t="s">
        <v>226</v>
      </c>
      <c r="E151" s="11" t="s">
        <v>88</v>
      </c>
      <c r="F151" s="11" t="s">
        <v>654</v>
      </c>
      <c r="G151" s="16">
        <v>200</v>
      </c>
      <c r="H151" s="14">
        <v>0.1177</v>
      </c>
      <c r="I151" s="14">
        <f>Tableau3[[#This Row],[Quantité]]*Tableau3[[#This Row],[Coût unitaire (hors taxes)]]</f>
        <v>23.54</v>
      </c>
      <c r="J151" s="16">
        <v>100</v>
      </c>
      <c r="K151" s="16"/>
      <c r="L151" s="16"/>
    </row>
    <row r="152" spans="1:12">
      <c r="A152" s="16">
        <v>5356</v>
      </c>
      <c r="B152" s="16" t="s">
        <v>225</v>
      </c>
      <c r="C152" s="16">
        <v>3</v>
      </c>
      <c r="D152" s="16" t="s">
        <v>226</v>
      </c>
      <c r="E152" s="11" t="s">
        <v>88</v>
      </c>
      <c r="F152" s="11" t="s">
        <v>332</v>
      </c>
      <c r="G152" s="16">
        <v>600</v>
      </c>
      <c r="H152" s="14">
        <v>0.158</v>
      </c>
      <c r="I152" s="14">
        <f>Tableau3[[#This Row],[Quantité]]*Tableau3[[#This Row],[Coût unitaire (hors taxes)]]</f>
        <v>94.8</v>
      </c>
      <c r="J152" s="16">
        <v>30</v>
      </c>
      <c r="K152" s="16"/>
      <c r="L152" s="16"/>
    </row>
    <row r="153" spans="1:12">
      <c r="A153" s="16">
        <v>5356</v>
      </c>
      <c r="B153" s="16" t="s">
        <v>225</v>
      </c>
      <c r="C153" s="16">
        <v>3</v>
      </c>
      <c r="D153" s="16" t="s">
        <v>226</v>
      </c>
      <c r="E153" s="11" t="s">
        <v>88</v>
      </c>
      <c r="F153" s="11" t="s">
        <v>656</v>
      </c>
      <c r="G153" s="16">
        <v>110</v>
      </c>
      <c r="H153" s="14">
        <v>1.4605999999999999</v>
      </c>
      <c r="I153" s="14">
        <f>Tableau3[[#This Row],[Quantité]]*Tableau3[[#This Row],[Coût unitaire (hors taxes)]]</f>
        <v>160.666</v>
      </c>
      <c r="J153" s="16">
        <v>30</v>
      </c>
      <c r="K153" s="16"/>
      <c r="L153" s="16"/>
    </row>
    <row r="154" spans="1:12">
      <c r="A154" s="16">
        <v>5356</v>
      </c>
      <c r="B154" s="16" t="s">
        <v>225</v>
      </c>
      <c r="C154" s="16">
        <v>3</v>
      </c>
      <c r="D154" s="16" t="s">
        <v>226</v>
      </c>
      <c r="E154" s="11" t="s">
        <v>88</v>
      </c>
      <c r="F154" s="11" t="s">
        <v>657</v>
      </c>
      <c r="G154" s="16">
        <v>300</v>
      </c>
      <c r="H154" s="14">
        <v>1.1007</v>
      </c>
      <c r="I154" s="14">
        <f>Tableau3[[#This Row],[Quantité]]*Tableau3[[#This Row],[Coût unitaire (hors taxes)]]</f>
        <v>330.21</v>
      </c>
      <c r="J154" s="16">
        <v>30</v>
      </c>
      <c r="K154" s="16"/>
      <c r="L154" s="16"/>
    </row>
    <row r="155" spans="1:12">
      <c r="A155" s="16">
        <v>5356</v>
      </c>
      <c r="B155" s="16" t="s">
        <v>225</v>
      </c>
      <c r="C155" s="16">
        <v>3</v>
      </c>
      <c r="D155" s="16" t="s">
        <v>226</v>
      </c>
      <c r="E155" s="11" t="s">
        <v>88</v>
      </c>
      <c r="F155" s="11" t="s">
        <v>327</v>
      </c>
      <c r="G155" s="16">
        <v>50</v>
      </c>
      <c r="H155" s="14">
        <v>5.5609999999999999</v>
      </c>
      <c r="I155" s="14">
        <f>Tableau3[[#This Row],[Quantité]]*Tableau3[[#This Row],[Coût unitaire (hors taxes)]]</f>
        <v>278.05</v>
      </c>
      <c r="J155" s="16">
        <v>30</v>
      </c>
      <c r="K155" s="16"/>
      <c r="L155" s="16"/>
    </row>
    <row r="156" spans="1:12">
      <c r="A156" s="16">
        <v>5356</v>
      </c>
      <c r="B156" s="16" t="s">
        <v>225</v>
      </c>
      <c r="C156" s="16">
        <v>3</v>
      </c>
      <c r="D156" s="16" t="s">
        <v>226</v>
      </c>
      <c r="E156" s="11" t="s">
        <v>88</v>
      </c>
      <c r="F156" s="11" t="s">
        <v>655</v>
      </c>
      <c r="G156" s="16">
        <v>170</v>
      </c>
      <c r="H156" s="14">
        <v>0.83819999999999995</v>
      </c>
      <c r="I156" s="14">
        <f>Tableau3[[#This Row],[Quantité]]*Tableau3[[#This Row],[Coût unitaire (hors taxes)]]</f>
        <v>142.494</v>
      </c>
      <c r="J156" s="16">
        <v>30</v>
      </c>
      <c r="K156" s="16"/>
      <c r="L156" s="16"/>
    </row>
    <row r="157" spans="1:12">
      <c r="A157" s="16">
        <v>5356</v>
      </c>
      <c r="B157" s="16" t="s">
        <v>225</v>
      </c>
      <c r="C157" s="16">
        <v>3</v>
      </c>
      <c r="D157" s="16" t="s">
        <v>226</v>
      </c>
      <c r="E157" s="11" t="s">
        <v>88</v>
      </c>
      <c r="F157" s="11" t="s">
        <v>658</v>
      </c>
      <c r="G157" s="16">
        <v>512</v>
      </c>
      <c r="H157" s="14">
        <v>0.36770000000000003</v>
      </c>
      <c r="I157" s="14">
        <f>Tableau3[[#This Row],[Quantité]]*Tableau3[[#This Row],[Coût unitaire (hors taxes)]]</f>
        <v>188.26240000000001</v>
      </c>
      <c r="J157" s="16">
        <v>30</v>
      </c>
      <c r="K157" s="16"/>
      <c r="L157" s="16"/>
    </row>
    <row r="158" spans="1:12">
      <c r="A158" s="16">
        <v>5356</v>
      </c>
      <c r="B158" s="16" t="s">
        <v>225</v>
      </c>
      <c r="C158" s="16">
        <v>3</v>
      </c>
      <c r="D158" s="16" t="s">
        <v>226</v>
      </c>
      <c r="E158" s="11" t="s">
        <v>88</v>
      </c>
      <c r="F158" s="11" t="s">
        <v>659</v>
      </c>
      <c r="G158" s="16">
        <v>1012</v>
      </c>
      <c r="H158" s="14">
        <v>0.30220000000000002</v>
      </c>
      <c r="I158" s="14">
        <f>Tableau3[[#This Row],[Quantité]]*Tableau3[[#This Row],[Coût unitaire (hors taxes)]]</f>
        <v>305.82640000000004</v>
      </c>
      <c r="J158" s="16">
        <v>30</v>
      </c>
      <c r="K158" s="16"/>
      <c r="L158" s="16"/>
    </row>
    <row r="159" spans="1:12">
      <c r="A159" s="16">
        <v>5356</v>
      </c>
      <c r="B159" s="16" t="s">
        <v>225</v>
      </c>
      <c r="C159" s="16">
        <v>3</v>
      </c>
      <c r="D159" s="16" t="s">
        <v>226</v>
      </c>
      <c r="E159" s="11" t="s">
        <v>88</v>
      </c>
      <c r="F159" s="11" t="s">
        <v>325</v>
      </c>
      <c r="G159" s="16">
        <v>270</v>
      </c>
      <c r="H159" s="14">
        <v>0.55420000000000003</v>
      </c>
      <c r="I159" s="14">
        <f>Tableau3[[#This Row],[Quantité]]*Tableau3[[#This Row],[Coût unitaire (hors taxes)]]</f>
        <v>149.63400000000001</v>
      </c>
      <c r="J159" s="16">
        <v>30</v>
      </c>
      <c r="K159" s="16"/>
      <c r="L159" s="16"/>
    </row>
    <row r="160" spans="1:12">
      <c r="A160" s="16">
        <v>5356</v>
      </c>
      <c r="B160" s="16" t="s">
        <v>225</v>
      </c>
      <c r="C160" s="16">
        <v>3</v>
      </c>
      <c r="D160" s="16" t="s">
        <v>226</v>
      </c>
      <c r="E160" s="11" t="s">
        <v>88</v>
      </c>
      <c r="F160" s="11" t="s">
        <v>660</v>
      </c>
      <c r="G160" s="16">
        <v>200</v>
      </c>
      <c r="H160" s="14">
        <v>5.9900000000000002E-2</v>
      </c>
      <c r="I160" s="14">
        <f>Tableau3[[#This Row],[Quantité]]*Tableau3[[#This Row],[Coût unitaire (hors taxes)]]</f>
        <v>11.98</v>
      </c>
      <c r="J160" s="16">
        <v>100</v>
      </c>
      <c r="K160" s="16"/>
      <c r="L160" s="16"/>
    </row>
    <row r="161" spans="1:12">
      <c r="A161" s="16">
        <v>5356</v>
      </c>
      <c r="B161" s="16" t="s">
        <v>225</v>
      </c>
      <c r="C161" s="16">
        <v>3</v>
      </c>
      <c r="D161" s="16" t="s">
        <v>226</v>
      </c>
      <c r="E161" s="11" t="s">
        <v>88</v>
      </c>
      <c r="F161" s="11" t="s">
        <v>667</v>
      </c>
      <c r="G161" s="16">
        <v>200</v>
      </c>
      <c r="H161" s="14">
        <v>2.4400000000000002E-2</v>
      </c>
      <c r="I161" s="14">
        <f>Tableau3[[#This Row],[Quantité]]*Tableau3[[#This Row],[Coût unitaire (hors taxes)]]</f>
        <v>4.88</v>
      </c>
      <c r="J161" s="16">
        <v>100</v>
      </c>
      <c r="K161" s="16"/>
      <c r="L161" s="16"/>
    </row>
    <row r="162" spans="1:12">
      <c r="A162" s="16">
        <v>5356</v>
      </c>
      <c r="B162" s="16" t="s">
        <v>225</v>
      </c>
      <c r="C162" s="16">
        <v>3</v>
      </c>
      <c r="D162" s="16" t="s">
        <v>226</v>
      </c>
      <c r="E162" s="11" t="s">
        <v>88</v>
      </c>
      <c r="F162" s="11" t="s">
        <v>666</v>
      </c>
      <c r="G162" s="16">
        <v>200</v>
      </c>
      <c r="H162" s="14">
        <v>4.3400000000000001E-2</v>
      </c>
      <c r="I162" s="14">
        <f>Tableau3[[#This Row],[Quantité]]*Tableau3[[#This Row],[Coût unitaire (hors taxes)]]</f>
        <v>8.68</v>
      </c>
      <c r="J162" s="16">
        <v>100</v>
      </c>
      <c r="K162" s="16"/>
      <c r="L162" s="16"/>
    </row>
    <row r="163" spans="1:12">
      <c r="A163" s="16">
        <v>5356</v>
      </c>
      <c r="B163" s="16" t="s">
        <v>225</v>
      </c>
      <c r="C163" s="16">
        <v>3</v>
      </c>
      <c r="D163" s="16" t="s">
        <v>226</v>
      </c>
      <c r="E163" s="11" t="s">
        <v>333</v>
      </c>
      <c r="F163" s="11" t="s">
        <v>340</v>
      </c>
      <c r="G163" s="16">
        <v>60</v>
      </c>
      <c r="H163" s="14">
        <v>7.14</v>
      </c>
      <c r="I163" s="14">
        <f>Tableau3[[#This Row],[Quantité]]*Tableau3[[#This Row],[Coût unitaire (hors taxes)]]</f>
        <v>428.4</v>
      </c>
      <c r="J163" s="16">
        <v>100</v>
      </c>
      <c r="K163" s="16"/>
      <c r="L163" s="16"/>
    </row>
    <row r="164" spans="1:12">
      <c r="A164" s="16">
        <v>5356</v>
      </c>
      <c r="B164" s="16" t="s">
        <v>225</v>
      </c>
      <c r="C164" s="16">
        <v>3</v>
      </c>
      <c r="D164" s="16" t="s">
        <v>226</v>
      </c>
      <c r="E164" s="11" t="s">
        <v>333</v>
      </c>
      <c r="F164" s="11" t="s">
        <v>338</v>
      </c>
      <c r="G164" s="16">
        <v>520</v>
      </c>
      <c r="H164" s="14">
        <v>5.79</v>
      </c>
      <c r="I164" s="14">
        <f>Tableau3[[#This Row],[Quantité]]*Tableau3[[#This Row],[Coût unitaire (hors taxes)]]</f>
        <v>3010.8</v>
      </c>
      <c r="J164" s="16">
        <v>100</v>
      </c>
      <c r="K164" s="16"/>
      <c r="L164" s="16"/>
    </row>
    <row r="165" spans="1:12">
      <c r="A165" s="16">
        <v>5356</v>
      </c>
      <c r="B165" s="16" t="s">
        <v>225</v>
      </c>
      <c r="C165" s="16">
        <v>3</v>
      </c>
      <c r="D165" s="16" t="s">
        <v>226</v>
      </c>
      <c r="E165" s="11" t="s">
        <v>333</v>
      </c>
      <c r="F165" s="11" t="s">
        <v>337</v>
      </c>
      <c r="G165" s="16">
        <v>20</v>
      </c>
      <c r="H165" s="14">
        <v>6.88</v>
      </c>
      <c r="I165" s="14">
        <f>Tableau3[[#This Row],[Quantité]]*Tableau3[[#This Row],[Coût unitaire (hors taxes)]]</f>
        <v>137.6</v>
      </c>
      <c r="J165" s="16">
        <v>100</v>
      </c>
      <c r="K165" s="16"/>
      <c r="L165" s="16"/>
    </row>
    <row r="166" spans="1:12">
      <c r="A166" s="16">
        <v>5356</v>
      </c>
      <c r="B166" s="16" t="s">
        <v>225</v>
      </c>
      <c r="C166" s="16">
        <v>3</v>
      </c>
      <c r="D166" s="16" t="s">
        <v>226</v>
      </c>
      <c r="E166" s="11" t="s">
        <v>333</v>
      </c>
      <c r="F166" s="11" t="s">
        <v>334</v>
      </c>
      <c r="G166" s="16">
        <v>60</v>
      </c>
      <c r="H166" s="14">
        <v>5.69</v>
      </c>
      <c r="I166" s="14">
        <f>Tableau3[[#This Row],[Quantité]]*Tableau3[[#This Row],[Coût unitaire (hors taxes)]]</f>
        <v>341.40000000000003</v>
      </c>
      <c r="J166" s="16">
        <v>100</v>
      </c>
      <c r="K166" s="16"/>
      <c r="L166" s="16"/>
    </row>
    <row r="167" spans="1:12">
      <c r="A167" s="16">
        <v>5356</v>
      </c>
      <c r="B167" s="16" t="s">
        <v>225</v>
      </c>
      <c r="C167" s="16">
        <v>3</v>
      </c>
      <c r="D167" s="16" t="s">
        <v>226</v>
      </c>
      <c r="E167" s="11" t="s">
        <v>333</v>
      </c>
      <c r="F167" s="11" t="s">
        <v>335</v>
      </c>
      <c r="G167" s="16">
        <v>3360</v>
      </c>
      <c r="H167" s="14">
        <v>5.75</v>
      </c>
      <c r="I167" s="14">
        <f>Tableau3[[#This Row],[Quantité]]*Tableau3[[#This Row],[Coût unitaire (hors taxes)]]</f>
        <v>19320</v>
      </c>
      <c r="J167" s="16">
        <v>100</v>
      </c>
      <c r="K167" s="16"/>
      <c r="L167" s="16"/>
    </row>
    <row r="168" spans="1:12">
      <c r="A168" s="16">
        <v>5356</v>
      </c>
      <c r="B168" s="16" t="s">
        <v>225</v>
      </c>
      <c r="C168" s="16">
        <v>3</v>
      </c>
      <c r="D168" s="16" t="s">
        <v>226</v>
      </c>
      <c r="E168" s="11" t="s">
        <v>333</v>
      </c>
      <c r="F168" s="11" t="s">
        <v>336</v>
      </c>
      <c r="G168" s="16">
        <v>120</v>
      </c>
      <c r="H168" s="14">
        <v>6.62</v>
      </c>
      <c r="I168" s="14">
        <f>Tableau3[[#This Row],[Quantité]]*Tableau3[[#This Row],[Coût unitaire (hors taxes)]]</f>
        <v>794.4</v>
      </c>
      <c r="J168" s="16">
        <v>100</v>
      </c>
      <c r="K168" s="16"/>
      <c r="L168" s="16"/>
    </row>
    <row r="169" spans="1:12">
      <c r="A169" s="16">
        <v>5356</v>
      </c>
      <c r="B169" s="16" t="s">
        <v>225</v>
      </c>
      <c r="C169" s="16">
        <v>3</v>
      </c>
      <c r="D169" s="16" t="s">
        <v>226</v>
      </c>
      <c r="E169" s="11" t="s">
        <v>333</v>
      </c>
      <c r="F169" s="11" t="s">
        <v>339</v>
      </c>
      <c r="G169" s="16">
        <v>640</v>
      </c>
      <c r="H169" s="14">
        <v>5.63</v>
      </c>
      <c r="I169" s="14">
        <f>Tableau3[[#This Row],[Quantité]]*Tableau3[[#This Row],[Coût unitaire (hors taxes)]]</f>
        <v>3603.2</v>
      </c>
      <c r="J169" s="16">
        <v>100</v>
      </c>
      <c r="K169" s="16"/>
      <c r="L169" s="16"/>
    </row>
    <row r="170" spans="1:12">
      <c r="A170" s="16">
        <v>5356</v>
      </c>
      <c r="B170" s="16" t="s">
        <v>225</v>
      </c>
      <c r="C170" s="16">
        <v>3</v>
      </c>
      <c r="D170" s="16" t="s">
        <v>226</v>
      </c>
      <c r="E170" s="11" t="s">
        <v>333</v>
      </c>
      <c r="F170" s="11" t="s">
        <v>341</v>
      </c>
      <c r="G170" s="16">
        <v>30</v>
      </c>
      <c r="H170" s="14">
        <v>29.15</v>
      </c>
      <c r="I170" s="14">
        <f>Tableau3[[#This Row],[Quantité]]*Tableau3[[#This Row],[Coût unitaire (hors taxes)]]</f>
        <v>874.5</v>
      </c>
      <c r="J170" s="16">
        <v>100</v>
      </c>
      <c r="K170" s="16"/>
      <c r="L170" s="16"/>
    </row>
    <row r="171" spans="1:12">
      <c r="A171" s="16">
        <v>5356</v>
      </c>
      <c r="B171" s="16" t="s">
        <v>225</v>
      </c>
      <c r="C171" s="16">
        <v>3</v>
      </c>
      <c r="D171" s="16" t="s">
        <v>226</v>
      </c>
      <c r="E171" s="11" t="s">
        <v>333</v>
      </c>
      <c r="F171" s="11" t="s">
        <v>342</v>
      </c>
      <c r="G171" s="16">
        <v>2</v>
      </c>
      <c r="H171" s="14">
        <v>24.95</v>
      </c>
      <c r="I171" s="14">
        <f>Tableau3[[#This Row],[Quantité]]*Tableau3[[#This Row],[Coût unitaire (hors taxes)]]</f>
        <v>49.9</v>
      </c>
      <c r="J171" s="16">
        <v>100</v>
      </c>
      <c r="K171" s="16"/>
      <c r="L171" s="16"/>
    </row>
    <row r="172" spans="1:12" ht="28.5">
      <c r="A172" s="16">
        <v>5356</v>
      </c>
      <c r="B172" s="16" t="s">
        <v>225</v>
      </c>
      <c r="C172" s="16">
        <v>3</v>
      </c>
      <c r="D172" s="16" t="s">
        <v>226</v>
      </c>
      <c r="E172" s="11" t="s">
        <v>333</v>
      </c>
      <c r="F172" s="11" t="s">
        <v>343</v>
      </c>
      <c r="G172" s="16">
        <v>20</v>
      </c>
      <c r="H172" s="14">
        <v>22.73</v>
      </c>
      <c r="I172" s="14">
        <f>Tableau3[[#This Row],[Quantité]]*Tableau3[[#This Row],[Coût unitaire (hors taxes)]]</f>
        <v>454.6</v>
      </c>
      <c r="J172" s="16">
        <v>100</v>
      </c>
      <c r="K172" s="16"/>
      <c r="L172" s="16"/>
    </row>
    <row r="173" spans="1:12">
      <c r="A173" s="16">
        <v>5356</v>
      </c>
      <c r="B173" s="16" t="s">
        <v>225</v>
      </c>
      <c r="C173" s="16">
        <v>3</v>
      </c>
      <c r="D173" s="16" t="s">
        <v>226</v>
      </c>
      <c r="E173" s="11" t="s">
        <v>90</v>
      </c>
      <c r="F173" s="11" t="s">
        <v>350</v>
      </c>
      <c r="G173" s="16">
        <v>4</v>
      </c>
      <c r="H173" s="14">
        <v>31.23</v>
      </c>
      <c r="I173" s="14">
        <f>Tableau3[[#This Row],[Quantité]]*Tableau3[[#This Row],[Coût unitaire (hors taxes)]]</f>
        <v>124.92</v>
      </c>
      <c r="J173" s="16">
        <v>25</v>
      </c>
      <c r="K173" s="16"/>
      <c r="L173" s="16"/>
    </row>
    <row r="174" spans="1:12">
      <c r="A174" s="16">
        <v>5356</v>
      </c>
      <c r="B174" s="16" t="s">
        <v>225</v>
      </c>
      <c r="C174" s="16">
        <v>3</v>
      </c>
      <c r="D174" s="16" t="s">
        <v>226</v>
      </c>
      <c r="E174" s="11" t="s">
        <v>90</v>
      </c>
      <c r="F174" s="11" t="s">
        <v>353</v>
      </c>
      <c r="G174" s="16">
        <v>4</v>
      </c>
      <c r="H174" s="14">
        <v>35.07</v>
      </c>
      <c r="I174" s="14">
        <f>Tableau3[[#This Row],[Quantité]]*Tableau3[[#This Row],[Coût unitaire (hors taxes)]]</f>
        <v>140.28</v>
      </c>
      <c r="J174" s="16">
        <v>25</v>
      </c>
      <c r="K174" s="16"/>
      <c r="L174" s="16"/>
    </row>
    <row r="175" spans="1:12">
      <c r="A175" s="16">
        <v>5356</v>
      </c>
      <c r="B175" s="16" t="s">
        <v>225</v>
      </c>
      <c r="C175" s="16">
        <v>3</v>
      </c>
      <c r="D175" s="16" t="s">
        <v>226</v>
      </c>
      <c r="E175" s="11" t="s">
        <v>90</v>
      </c>
      <c r="F175" s="11" t="s">
        <v>352</v>
      </c>
      <c r="G175" s="16">
        <v>4</v>
      </c>
      <c r="H175" s="14">
        <v>41.38</v>
      </c>
      <c r="I175" s="14">
        <f>Tableau3[[#This Row],[Quantité]]*Tableau3[[#This Row],[Coût unitaire (hors taxes)]]</f>
        <v>165.52</v>
      </c>
      <c r="J175" s="16">
        <v>25</v>
      </c>
      <c r="K175" s="16"/>
      <c r="L175" s="16"/>
    </row>
    <row r="176" spans="1:12">
      <c r="A176" s="16">
        <v>5356</v>
      </c>
      <c r="B176" s="16" t="s">
        <v>225</v>
      </c>
      <c r="C176" s="16">
        <v>3</v>
      </c>
      <c r="D176" s="16" t="s">
        <v>226</v>
      </c>
      <c r="E176" s="11" t="s">
        <v>90</v>
      </c>
      <c r="F176" s="11" t="s">
        <v>344</v>
      </c>
      <c r="G176" s="16">
        <v>6</v>
      </c>
      <c r="H176" s="14">
        <v>20.51</v>
      </c>
      <c r="I176" s="14">
        <f>Tableau3[[#This Row],[Quantité]]*Tableau3[[#This Row],[Coût unitaire (hors taxes)]]</f>
        <v>123.06</v>
      </c>
      <c r="J176" s="16">
        <v>25</v>
      </c>
      <c r="K176" s="16"/>
      <c r="L176" s="16"/>
    </row>
    <row r="177" spans="1:12">
      <c r="A177" s="16">
        <v>5356</v>
      </c>
      <c r="B177" s="16" t="s">
        <v>225</v>
      </c>
      <c r="C177" s="16">
        <v>3</v>
      </c>
      <c r="D177" s="16" t="s">
        <v>226</v>
      </c>
      <c r="E177" s="11" t="s">
        <v>90</v>
      </c>
      <c r="F177" s="11" t="s">
        <v>354</v>
      </c>
      <c r="G177" s="16">
        <v>4</v>
      </c>
      <c r="H177" s="14">
        <v>27.22</v>
      </c>
      <c r="I177" s="14">
        <f>Tableau3[[#This Row],[Quantité]]*Tableau3[[#This Row],[Coût unitaire (hors taxes)]]</f>
        <v>108.88</v>
      </c>
      <c r="J177" s="16">
        <v>25</v>
      </c>
      <c r="K177" s="16"/>
      <c r="L177" s="16"/>
    </row>
    <row r="178" spans="1:12">
      <c r="A178" s="16">
        <v>5356</v>
      </c>
      <c r="B178" s="16" t="s">
        <v>225</v>
      </c>
      <c r="C178" s="16">
        <v>3</v>
      </c>
      <c r="D178" s="16" t="s">
        <v>226</v>
      </c>
      <c r="E178" s="11" t="s">
        <v>90</v>
      </c>
      <c r="F178" s="11" t="s">
        <v>349</v>
      </c>
      <c r="G178" s="16">
        <v>4</v>
      </c>
      <c r="H178" s="14">
        <v>29.22</v>
      </c>
      <c r="I178" s="14">
        <f>Tableau3[[#This Row],[Quantité]]*Tableau3[[#This Row],[Coût unitaire (hors taxes)]]</f>
        <v>116.88</v>
      </c>
      <c r="J178" s="16">
        <v>25</v>
      </c>
      <c r="K178" s="16"/>
      <c r="L178" s="16"/>
    </row>
    <row r="179" spans="1:12">
      <c r="A179" s="16">
        <v>5356</v>
      </c>
      <c r="B179" s="16" t="s">
        <v>225</v>
      </c>
      <c r="C179" s="16">
        <v>3</v>
      </c>
      <c r="D179" s="16" t="s">
        <v>226</v>
      </c>
      <c r="E179" s="11" t="s">
        <v>90</v>
      </c>
      <c r="F179" s="11" t="s">
        <v>351</v>
      </c>
      <c r="G179" s="16">
        <v>6</v>
      </c>
      <c r="H179" s="14">
        <v>33.11</v>
      </c>
      <c r="I179" s="14">
        <f>Tableau3[[#This Row],[Quantité]]*Tableau3[[#This Row],[Coût unitaire (hors taxes)]]</f>
        <v>198.66</v>
      </c>
      <c r="J179" s="16">
        <v>25</v>
      </c>
      <c r="K179" s="16"/>
      <c r="L179" s="16"/>
    </row>
    <row r="180" spans="1:12">
      <c r="A180" s="16">
        <v>5356</v>
      </c>
      <c r="B180" s="16" t="s">
        <v>225</v>
      </c>
      <c r="C180" s="16">
        <v>3</v>
      </c>
      <c r="D180" s="16" t="s">
        <v>226</v>
      </c>
      <c r="E180" s="11" t="s">
        <v>90</v>
      </c>
      <c r="F180" s="11" t="s">
        <v>347</v>
      </c>
      <c r="G180" s="16">
        <v>8</v>
      </c>
      <c r="H180" s="14">
        <v>18.25</v>
      </c>
      <c r="I180" s="14">
        <f>Tableau3[[#This Row],[Quantité]]*Tableau3[[#This Row],[Coût unitaire (hors taxes)]]</f>
        <v>146</v>
      </c>
      <c r="J180" s="16">
        <v>25</v>
      </c>
      <c r="K180" s="16"/>
      <c r="L180" s="16"/>
    </row>
    <row r="181" spans="1:12">
      <c r="A181" s="16">
        <v>5356</v>
      </c>
      <c r="B181" s="16" t="s">
        <v>225</v>
      </c>
      <c r="C181" s="16">
        <v>3</v>
      </c>
      <c r="D181" s="16" t="s">
        <v>226</v>
      </c>
      <c r="E181" s="11" t="s">
        <v>90</v>
      </c>
      <c r="F181" s="11" t="s">
        <v>348</v>
      </c>
      <c r="G181" s="16">
        <v>8</v>
      </c>
      <c r="H181" s="14">
        <v>20.51</v>
      </c>
      <c r="I181" s="14">
        <f>Tableau3[[#This Row],[Quantité]]*Tableau3[[#This Row],[Coût unitaire (hors taxes)]]</f>
        <v>164.08</v>
      </c>
      <c r="J181" s="16">
        <v>25</v>
      </c>
      <c r="K181" s="16"/>
      <c r="L181" s="16"/>
    </row>
    <row r="182" spans="1:12">
      <c r="A182" s="16">
        <v>5356</v>
      </c>
      <c r="B182" s="16" t="s">
        <v>225</v>
      </c>
      <c r="C182" s="16">
        <v>3</v>
      </c>
      <c r="D182" s="16" t="s">
        <v>226</v>
      </c>
      <c r="E182" s="11" t="s">
        <v>90</v>
      </c>
      <c r="F182" s="11" t="s">
        <v>346</v>
      </c>
      <c r="G182" s="16">
        <v>8</v>
      </c>
      <c r="H182" s="14">
        <v>27.22</v>
      </c>
      <c r="I182" s="14">
        <f>Tableau3[[#This Row],[Quantité]]*Tableau3[[#This Row],[Coût unitaire (hors taxes)]]</f>
        <v>217.76</v>
      </c>
      <c r="J182" s="16">
        <v>25</v>
      </c>
      <c r="K182" s="16"/>
      <c r="L182" s="16"/>
    </row>
    <row r="183" spans="1:12">
      <c r="A183" s="16">
        <v>5356</v>
      </c>
      <c r="B183" s="16" t="s">
        <v>225</v>
      </c>
      <c r="C183" s="16">
        <v>3</v>
      </c>
      <c r="D183" s="16" t="s">
        <v>226</v>
      </c>
      <c r="E183" s="11" t="s">
        <v>90</v>
      </c>
      <c r="F183" s="11" t="s">
        <v>345</v>
      </c>
      <c r="G183" s="16">
        <v>8</v>
      </c>
      <c r="H183" s="14">
        <v>29.22</v>
      </c>
      <c r="I183" s="14">
        <f>Tableau3[[#This Row],[Quantité]]*Tableau3[[#This Row],[Coût unitaire (hors taxes)]]</f>
        <v>233.76</v>
      </c>
      <c r="J183" s="16">
        <v>25</v>
      </c>
      <c r="K183" s="16"/>
      <c r="L183" s="16"/>
    </row>
    <row r="184" spans="1:12">
      <c r="A184" s="16">
        <v>5356</v>
      </c>
      <c r="B184" s="16" t="s">
        <v>225</v>
      </c>
      <c r="C184" s="16">
        <v>3</v>
      </c>
      <c r="D184" s="16" t="s">
        <v>226</v>
      </c>
      <c r="E184" s="11" t="s">
        <v>90</v>
      </c>
      <c r="F184" s="11" t="s">
        <v>668</v>
      </c>
      <c r="G184" s="16">
        <v>2</v>
      </c>
      <c r="H184" s="14">
        <v>20.51</v>
      </c>
      <c r="I184" s="14">
        <f>Tableau3[[#This Row],[Quantité]]*Tableau3[[#This Row],[Coût unitaire (hors taxes)]]</f>
        <v>41.02</v>
      </c>
      <c r="J184" s="16">
        <v>25</v>
      </c>
      <c r="K184" s="16"/>
      <c r="L184" s="16"/>
    </row>
    <row r="185" spans="1:12">
      <c r="A185" s="16">
        <v>5356</v>
      </c>
      <c r="B185" s="16" t="s">
        <v>225</v>
      </c>
      <c r="C185" s="16">
        <v>3</v>
      </c>
      <c r="D185" s="16" t="s">
        <v>226</v>
      </c>
      <c r="E185" s="11" t="s">
        <v>90</v>
      </c>
      <c r="F185" s="11" t="s">
        <v>363</v>
      </c>
      <c r="G185" s="16">
        <v>10</v>
      </c>
      <c r="H185" s="14">
        <v>17.010000000000002</v>
      </c>
      <c r="I185" s="14">
        <f>Tableau3[[#This Row],[Quantité]]*Tableau3[[#This Row],[Coût unitaire (hors taxes)]]</f>
        <v>170.10000000000002</v>
      </c>
      <c r="J185" s="16">
        <v>30</v>
      </c>
      <c r="K185" s="16"/>
      <c r="L185" s="16"/>
    </row>
    <row r="186" spans="1:12">
      <c r="A186" s="16">
        <v>5356</v>
      </c>
      <c r="B186" s="16" t="s">
        <v>225</v>
      </c>
      <c r="C186" s="16">
        <v>3</v>
      </c>
      <c r="D186" s="16" t="s">
        <v>226</v>
      </c>
      <c r="E186" s="11" t="s">
        <v>90</v>
      </c>
      <c r="F186" s="11" t="s">
        <v>355</v>
      </c>
      <c r="G186" s="16">
        <v>10</v>
      </c>
      <c r="H186" s="14">
        <v>29.33</v>
      </c>
      <c r="I186" s="14">
        <f>Tableau3[[#This Row],[Quantité]]*Tableau3[[#This Row],[Coût unitaire (hors taxes)]]</f>
        <v>293.29999999999995</v>
      </c>
      <c r="J186" s="16">
        <v>30</v>
      </c>
      <c r="K186" s="16"/>
      <c r="L186" s="16"/>
    </row>
    <row r="187" spans="1:12">
      <c r="A187" s="16">
        <v>5356</v>
      </c>
      <c r="B187" s="16" t="s">
        <v>225</v>
      </c>
      <c r="C187" s="16">
        <v>3</v>
      </c>
      <c r="D187" s="16" t="s">
        <v>226</v>
      </c>
      <c r="E187" s="11" t="s">
        <v>90</v>
      </c>
      <c r="F187" s="11" t="s">
        <v>358</v>
      </c>
      <c r="G187" s="16">
        <v>10</v>
      </c>
      <c r="H187" s="14">
        <v>31.84</v>
      </c>
      <c r="I187" s="14">
        <f>Tableau3[[#This Row],[Quantité]]*Tableau3[[#This Row],[Coût unitaire (hors taxes)]]</f>
        <v>318.39999999999998</v>
      </c>
      <c r="J187" s="16">
        <v>30</v>
      </c>
      <c r="K187" s="16"/>
      <c r="L187" s="16"/>
    </row>
    <row r="188" spans="1:12">
      <c r="A188" s="16">
        <v>5356</v>
      </c>
      <c r="B188" s="16" t="s">
        <v>225</v>
      </c>
      <c r="C188" s="16">
        <v>3</v>
      </c>
      <c r="D188" s="16" t="s">
        <v>226</v>
      </c>
      <c r="E188" s="11" t="s">
        <v>90</v>
      </c>
      <c r="F188" s="11" t="s">
        <v>364</v>
      </c>
      <c r="G188" s="16">
        <v>10</v>
      </c>
      <c r="H188" s="14">
        <v>35.14</v>
      </c>
      <c r="I188" s="14">
        <f>Tableau3[[#This Row],[Quantité]]*Tableau3[[#This Row],[Coût unitaire (hors taxes)]]</f>
        <v>351.4</v>
      </c>
      <c r="J188" s="16">
        <v>30</v>
      </c>
      <c r="K188" s="16"/>
      <c r="L188" s="16"/>
    </row>
    <row r="189" spans="1:12">
      <c r="A189" s="16">
        <v>5356</v>
      </c>
      <c r="B189" s="16" t="s">
        <v>225</v>
      </c>
      <c r="C189" s="16">
        <v>3</v>
      </c>
      <c r="D189" s="16" t="s">
        <v>226</v>
      </c>
      <c r="E189" s="11" t="s">
        <v>90</v>
      </c>
      <c r="F189" s="11" t="s">
        <v>359</v>
      </c>
      <c r="G189" s="16">
        <v>10</v>
      </c>
      <c r="H189" s="14">
        <v>38.47</v>
      </c>
      <c r="I189" s="14">
        <f>Tableau3[[#This Row],[Quantité]]*Tableau3[[#This Row],[Coût unitaire (hors taxes)]]</f>
        <v>384.7</v>
      </c>
      <c r="J189" s="16">
        <v>30</v>
      </c>
      <c r="K189" s="16"/>
      <c r="L189" s="16"/>
    </row>
    <row r="190" spans="1:12">
      <c r="A190" s="16">
        <v>5356</v>
      </c>
      <c r="B190" s="16" t="s">
        <v>225</v>
      </c>
      <c r="C190" s="16">
        <v>3</v>
      </c>
      <c r="D190" s="16" t="s">
        <v>226</v>
      </c>
      <c r="E190" s="11" t="s">
        <v>90</v>
      </c>
      <c r="F190" s="11" t="s">
        <v>356</v>
      </c>
      <c r="G190" s="16">
        <v>10</v>
      </c>
      <c r="H190" s="14">
        <v>20.309999999999999</v>
      </c>
      <c r="I190" s="14">
        <f>Tableau3[[#This Row],[Quantité]]*Tableau3[[#This Row],[Coût unitaire (hors taxes)]]</f>
        <v>203.1</v>
      </c>
      <c r="J190" s="16">
        <v>30</v>
      </c>
      <c r="K190" s="16"/>
      <c r="L190" s="16"/>
    </row>
    <row r="191" spans="1:12">
      <c r="A191" s="16">
        <v>5356</v>
      </c>
      <c r="B191" s="16" t="s">
        <v>225</v>
      </c>
      <c r="C191" s="16">
        <v>3</v>
      </c>
      <c r="D191" s="16" t="s">
        <v>226</v>
      </c>
      <c r="E191" s="11" t="s">
        <v>90</v>
      </c>
      <c r="F191" s="11" t="s">
        <v>360</v>
      </c>
      <c r="G191" s="16">
        <v>10</v>
      </c>
      <c r="H191" s="14">
        <v>25.87</v>
      </c>
      <c r="I191" s="14">
        <f>Tableau3[[#This Row],[Quantité]]*Tableau3[[#This Row],[Coût unitaire (hors taxes)]]</f>
        <v>258.7</v>
      </c>
      <c r="J191" s="16">
        <v>30</v>
      </c>
      <c r="K191" s="16"/>
      <c r="L191" s="16"/>
    </row>
    <row r="192" spans="1:12">
      <c r="A192" s="16">
        <v>5356</v>
      </c>
      <c r="B192" s="16" t="s">
        <v>225</v>
      </c>
      <c r="C192" s="16">
        <v>3</v>
      </c>
      <c r="D192" s="16" t="s">
        <v>226</v>
      </c>
      <c r="E192" s="11" t="s">
        <v>90</v>
      </c>
      <c r="F192" s="11" t="s">
        <v>357</v>
      </c>
      <c r="G192" s="16">
        <v>10</v>
      </c>
      <c r="H192" s="14">
        <v>26.81</v>
      </c>
      <c r="I192" s="14">
        <f>Tableau3[[#This Row],[Quantité]]*Tableau3[[#This Row],[Coût unitaire (hors taxes)]]</f>
        <v>268.09999999999997</v>
      </c>
      <c r="J192" s="16">
        <v>30</v>
      </c>
      <c r="K192" s="16"/>
      <c r="L192" s="16"/>
    </row>
    <row r="193" spans="1:12">
      <c r="A193" s="16">
        <v>5356</v>
      </c>
      <c r="B193" s="16" t="s">
        <v>225</v>
      </c>
      <c r="C193" s="16">
        <v>3</v>
      </c>
      <c r="D193" s="16" t="s">
        <v>226</v>
      </c>
      <c r="E193" s="11" t="s">
        <v>90</v>
      </c>
      <c r="F193" s="11" t="s">
        <v>361</v>
      </c>
      <c r="G193" s="16">
        <v>4</v>
      </c>
      <c r="H193" s="14">
        <v>45.04</v>
      </c>
      <c r="I193" s="14">
        <f>Tableau3[[#This Row],[Quantité]]*Tableau3[[#This Row],[Coût unitaire (hors taxes)]]</f>
        <v>180.16</v>
      </c>
      <c r="J193" s="16">
        <v>30</v>
      </c>
      <c r="K193" s="16"/>
      <c r="L193" s="16"/>
    </row>
    <row r="194" spans="1:12">
      <c r="A194" s="16">
        <v>5356</v>
      </c>
      <c r="B194" s="16" t="s">
        <v>225</v>
      </c>
      <c r="C194" s="16">
        <v>3</v>
      </c>
      <c r="D194" s="16" t="s">
        <v>226</v>
      </c>
      <c r="E194" s="11" t="s">
        <v>90</v>
      </c>
      <c r="F194" s="11" t="s">
        <v>362</v>
      </c>
      <c r="G194" s="16">
        <v>4</v>
      </c>
      <c r="H194" s="14">
        <v>50.74</v>
      </c>
      <c r="I194" s="14">
        <f>Tableau3[[#This Row],[Quantité]]*Tableau3[[#This Row],[Coût unitaire (hors taxes)]]</f>
        <v>202.96</v>
      </c>
      <c r="J194" s="16">
        <v>30</v>
      </c>
      <c r="K194" s="16"/>
      <c r="L194" s="16"/>
    </row>
    <row r="195" spans="1:12" ht="28.5">
      <c r="A195" s="16">
        <v>5356</v>
      </c>
      <c r="B195" s="16" t="s">
        <v>225</v>
      </c>
      <c r="C195" s="16">
        <v>3</v>
      </c>
      <c r="D195" s="16" t="s">
        <v>226</v>
      </c>
      <c r="E195" s="11" t="s">
        <v>365</v>
      </c>
      <c r="F195" s="11" t="s">
        <v>366</v>
      </c>
      <c r="G195" s="16">
        <v>10</v>
      </c>
      <c r="H195" s="14">
        <v>1.28</v>
      </c>
      <c r="I195" s="14">
        <f>Tableau3[[#This Row],[Quantité]]*Tableau3[[#This Row],[Coût unitaire (hors taxes)]]</f>
        <v>12.8</v>
      </c>
      <c r="J195" s="16">
        <v>100</v>
      </c>
      <c r="K195" s="16"/>
      <c r="L195" s="16"/>
    </row>
    <row r="196" spans="1:12" ht="28.5">
      <c r="A196" s="16">
        <v>5356</v>
      </c>
      <c r="B196" s="16" t="s">
        <v>225</v>
      </c>
      <c r="C196" s="16">
        <v>3</v>
      </c>
      <c r="D196" s="16" t="s">
        <v>226</v>
      </c>
      <c r="E196" s="11" t="s">
        <v>972</v>
      </c>
      <c r="F196" s="11" t="s">
        <v>973</v>
      </c>
      <c r="G196" s="16">
        <v>1</v>
      </c>
      <c r="H196" s="14">
        <v>3200</v>
      </c>
      <c r="I196" s="14">
        <f>Tableau3[[#This Row],[Quantité]]*Tableau3[[#This Row],[Coût unitaire (hors taxes)]]</f>
        <v>3200</v>
      </c>
      <c r="J196" s="16">
        <v>100</v>
      </c>
      <c r="K196" s="16"/>
      <c r="L196" s="16"/>
    </row>
    <row r="197" spans="1:12" ht="57">
      <c r="A197" s="16">
        <v>5356</v>
      </c>
      <c r="B197" s="16" t="s">
        <v>225</v>
      </c>
      <c r="C197" s="16">
        <v>3</v>
      </c>
      <c r="D197" s="16" t="s">
        <v>226</v>
      </c>
      <c r="E197" s="11" t="s">
        <v>367</v>
      </c>
      <c r="F197" s="11" t="s">
        <v>669</v>
      </c>
      <c r="G197" s="16">
        <v>1</v>
      </c>
      <c r="H197" s="14">
        <v>2000</v>
      </c>
      <c r="I197" s="14">
        <f>Tableau3[[#This Row],[Quantité]]*Tableau3[[#This Row],[Coût unitaire (hors taxes)]]</f>
        <v>2000</v>
      </c>
      <c r="J197" s="16">
        <v>100</v>
      </c>
      <c r="K197" s="16"/>
      <c r="L197" s="16"/>
    </row>
    <row r="198" spans="1:12">
      <c r="A198" s="16">
        <v>5356</v>
      </c>
      <c r="B198" s="16" t="s">
        <v>225</v>
      </c>
      <c r="C198" s="16">
        <v>3</v>
      </c>
      <c r="D198" s="16" t="s">
        <v>226</v>
      </c>
      <c r="E198" s="11" t="s">
        <v>367</v>
      </c>
      <c r="F198" s="11" t="s">
        <v>974</v>
      </c>
      <c r="G198" s="16">
        <v>28</v>
      </c>
      <c r="H198" s="14">
        <v>80</v>
      </c>
      <c r="I198" s="14">
        <f>Tableau3[[#This Row],[Quantité]]*Tableau3[[#This Row],[Coût unitaire (hors taxes)]]</f>
        <v>2240</v>
      </c>
      <c r="J198" s="16">
        <v>100</v>
      </c>
      <c r="K198" s="16"/>
      <c r="L198" s="16"/>
    </row>
    <row r="199" spans="1:12">
      <c r="A199" s="16">
        <v>5356</v>
      </c>
      <c r="B199" s="16" t="s">
        <v>225</v>
      </c>
      <c r="C199" s="16">
        <v>3</v>
      </c>
      <c r="D199" s="16" t="s">
        <v>226</v>
      </c>
      <c r="E199" s="11" t="s">
        <v>95</v>
      </c>
      <c r="F199" s="11" t="s">
        <v>370</v>
      </c>
      <c r="G199" s="16">
        <v>20</v>
      </c>
      <c r="H199" s="14">
        <v>14.03</v>
      </c>
      <c r="I199" s="14">
        <f>Tableau3[[#This Row],[Quantité]]*Tableau3[[#This Row],[Coût unitaire (hors taxes)]]</f>
        <v>280.59999999999997</v>
      </c>
      <c r="J199" s="16">
        <v>25</v>
      </c>
      <c r="K199" s="16"/>
      <c r="L199" s="16"/>
    </row>
    <row r="200" spans="1:12">
      <c r="A200" s="16">
        <v>5356</v>
      </c>
      <c r="B200" s="16" t="s">
        <v>225</v>
      </c>
      <c r="C200" s="16">
        <v>3</v>
      </c>
      <c r="D200" s="16" t="s">
        <v>226</v>
      </c>
      <c r="E200" s="11" t="s">
        <v>95</v>
      </c>
      <c r="F200" s="11" t="s">
        <v>369</v>
      </c>
      <c r="G200" s="16">
        <v>20</v>
      </c>
      <c r="H200" s="14">
        <v>17.54</v>
      </c>
      <c r="I200" s="14">
        <f>Tableau3[[#This Row],[Quantité]]*Tableau3[[#This Row],[Coût unitaire (hors taxes)]]</f>
        <v>350.79999999999995</v>
      </c>
      <c r="J200" s="16">
        <v>25</v>
      </c>
      <c r="K200" s="16"/>
      <c r="L200" s="16"/>
    </row>
    <row r="201" spans="1:12">
      <c r="A201" s="16">
        <v>5356</v>
      </c>
      <c r="B201" s="16" t="s">
        <v>225</v>
      </c>
      <c r="C201" s="16">
        <v>3</v>
      </c>
      <c r="D201" s="16" t="s">
        <v>226</v>
      </c>
      <c r="E201" s="11" t="s">
        <v>95</v>
      </c>
      <c r="F201" s="11" t="s">
        <v>372</v>
      </c>
      <c r="G201" s="16">
        <v>6</v>
      </c>
      <c r="H201" s="14">
        <v>7.17</v>
      </c>
      <c r="I201" s="14">
        <f>Tableau3[[#This Row],[Quantité]]*Tableau3[[#This Row],[Coût unitaire (hors taxes)]]</f>
        <v>43.019999999999996</v>
      </c>
      <c r="J201" s="16">
        <v>25</v>
      </c>
      <c r="K201" s="16"/>
      <c r="L201" s="16"/>
    </row>
    <row r="202" spans="1:12">
      <c r="A202" s="16">
        <v>5356</v>
      </c>
      <c r="B202" s="16" t="s">
        <v>225</v>
      </c>
      <c r="C202" s="16">
        <v>3</v>
      </c>
      <c r="D202" s="16" t="s">
        <v>226</v>
      </c>
      <c r="E202" s="11" t="s">
        <v>95</v>
      </c>
      <c r="F202" s="11" t="s">
        <v>373</v>
      </c>
      <c r="G202" s="16">
        <v>20</v>
      </c>
      <c r="H202" s="14">
        <v>60</v>
      </c>
      <c r="I202" s="14">
        <f>Tableau3[[#This Row],[Quantité]]*Tableau3[[#This Row],[Coût unitaire (hors taxes)]]</f>
        <v>1200</v>
      </c>
      <c r="J202" s="16">
        <v>25</v>
      </c>
      <c r="K202" s="16"/>
      <c r="L202" s="16"/>
    </row>
    <row r="203" spans="1:12">
      <c r="A203" s="16">
        <v>5356</v>
      </c>
      <c r="B203" s="16" t="s">
        <v>225</v>
      </c>
      <c r="C203" s="16">
        <v>3</v>
      </c>
      <c r="D203" s="16" t="s">
        <v>226</v>
      </c>
      <c r="E203" s="11" t="s">
        <v>95</v>
      </c>
      <c r="F203" s="11" t="s">
        <v>371</v>
      </c>
      <c r="G203" s="16">
        <v>20</v>
      </c>
      <c r="H203" s="14">
        <v>22.63</v>
      </c>
      <c r="I203" s="14">
        <f>Tableau3[[#This Row],[Quantité]]*Tableau3[[#This Row],[Coût unitaire (hors taxes)]]</f>
        <v>452.59999999999997</v>
      </c>
      <c r="J203" s="16">
        <v>25</v>
      </c>
      <c r="K203" s="16"/>
      <c r="L203" s="16"/>
    </row>
    <row r="204" spans="1:12">
      <c r="A204" s="16">
        <v>5356</v>
      </c>
      <c r="B204" s="16" t="s">
        <v>225</v>
      </c>
      <c r="C204" s="16">
        <v>3</v>
      </c>
      <c r="D204" s="16" t="s">
        <v>226</v>
      </c>
      <c r="E204" s="11" t="s">
        <v>95</v>
      </c>
      <c r="F204" s="11" t="s">
        <v>368</v>
      </c>
      <c r="G204" s="16">
        <v>20</v>
      </c>
      <c r="H204" s="14">
        <v>5.31</v>
      </c>
      <c r="I204" s="14">
        <f>Tableau3[[#This Row],[Quantité]]*Tableau3[[#This Row],[Coût unitaire (hors taxes)]]</f>
        <v>106.19999999999999</v>
      </c>
      <c r="J204" s="16">
        <v>25</v>
      </c>
      <c r="K204" s="16"/>
      <c r="L204" s="16"/>
    </row>
    <row r="205" spans="1:12">
      <c r="A205" s="16">
        <v>5356</v>
      </c>
      <c r="B205" s="16" t="s">
        <v>225</v>
      </c>
      <c r="C205" s="16">
        <v>3</v>
      </c>
      <c r="D205" s="16" t="s">
        <v>226</v>
      </c>
      <c r="E205" s="11" t="s">
        <v>101</v>
      </c>
      <c r="F205" s="11" t="s">
        <v>374</v>
      </c>
      <c r="G205" s="16">
        <v>20</v>
      </c>
      <c r="H205" s="14">
        <v>20.03</v>
      </c>
      <c r="I205" s="14">
        <f>Tableau3[[#This Row],[Quantité]]*Tableau3[[#This Row],[Coût unitaire (hors taxes)]]</f>
        <v>400.6</v>
      </c>
      <c r="J205" s="16">
        <v>25</v>
      </c>
      <c r="K205" s="16"/>
      <c r="L205" s="16"/>
    </row>
    <row r="206" spans="1:12">
      <c r="A206" s="16">
        <v>5356</v>
      </c>
      <c r="B206" s="16" t="s">
        <v>225</v>
      </c>
      <c r="C206" s="16">
        <v>3</v>
      </c>
      <c r="D206" s="16" t="s">
        <v>226</v>
      </c>
      <c r="E206" s="11" t="s">
        <v>103</v>
      </c>
      <c r="F206" s="11" t="s">
        <v>375</v>
      </c>
      <c r="G206" s="16">
        <v>8</v>
      </c>
      <c r="H206" s="14">
        <v>9.5</v>
      </c>
      <c r="I206" s="14">
        <f>Tableau3[[#This Row],[Quantité]]*Tableau3[[#This Row],[Coût unitaire (hors taxes)]]</f>
        <v>76</v>
      </c>
      <c r="J206" s="16">
        <v>25</v>
      </c>
      <c r="K206" s="16"/>
      <c r="L206" s="16"/>
    </row>
    <row r="207" spans="1:12" ht="28.5">
      <c r="A207" s="16">
        <v>5356</v>
      </c>
      <c r="B207" s="16" t="s">
        <v>225</v>
      </c>
      <c r="C207" s="16">
        <v>3</v>
      </c>
      <c r="D207" s="16" t="s">
        <v>226</v>
      </c>
      <c r="E207" s="11" t="s">
        <v>975</v>
      </c>
      <c r="F207" s="11" t="s">
        <v>976</v>
      </c>
      <c r="G207" s="16">
        <v>30</v>
      </c>
      <c r="H207" s="14">
        <v>150</v>
      </c>
      <c r="I207" s="14">
        <f>Tableau3[[#This Row],[Quantité]]*Tableau3[[#This Row],[Coût unitaire (hors taxes)]]</f>
        <v>4500</v>
      </c>
      <c r="J207" s="16">
        <v>100</v>
      </c>
      <c r="K207" s="16"/>
      <c r="L207" s="16"/>
    </row>
    <row r="208" spans="1:12">
      <c r="A208" s="16">
        <v>5356</v>
      </c>
      <c r="B208" s="16" t="s">
        <v>225</v>
      </c>
      <c r="C208" s="16">
        <v>3</v>
      </c>
      <c r="D208" s="16" t="s">
        <v>226</v>
      </c>
      <c r="E208" s="11" t="s">
        <v>977</v>
      </c>
      <c r="F208" s="11" t="s">
        <v>978</v>
      </c>
      <c r="G208" s="16">
        <v>360</v>
      </c>
      <c r="H208" s="14">
        <v>0.754</v>
      </c>
      <c r="I208" s="14">
        <f>Tableau3[[#This Row],[Quantité]]*Tableau3[[#This Row],[Coût unitaire (hors taxes)]]</f>
        <v>271.44</v>
      </c>
      <c r="J208" s="16">
        <v>100</v>
      </c>
      <c r="K208" s="16"/>
      <c r="L208" s="16"/>
    </row>
    <row r="209" spans="1:12">
      <c r="A209" s="16">
        <v>5356</v>
      </c>
      <c r="B209" s="16" t="s">
        <v>225</v>
      </c>
      <c r="C209" s="16">
        <v>3</v>
      </c>
      <c r="D209" s="16" t="s">
        <v>226</v>
      </c>
      <c r="E209" s="11" t="s">
        <v>977</v>
      </c>
      <c r="F209" s="11" t="s">
        <v>979</v>
      </c>
      <c r="G209" s="16">
        <v>400</v>
      </c>
      <c r="H209" s="14">
        <v>1.5860000000000001</v>
      </c>
      <c r="I209" s="14">
        <f>Tableau3[[#This Row],[Quantité]]*Tableau3[[#This Row],[Coût unitaire (hors taxes)]]</f>
        <v>634.4</v>
      </c>
      <c r="J209" s="16">
        <v>100</v>
      </c>
      <c r="K209" s="16"/>
      <c r="L209" s="16"/>
    </row>
    <row r="210" spans="1:12">
      <c r="A210" s="16">
        <v>5356</v>
      </c>
      <c r="B210" s="16" t="s">
        <v>225</v>
      </c>
      <c r="C210" s="16">
        <v>3</v>
      </c>
      <c r="D210" s="16" t="s">
        <v>226</v>
      </c>
      <c r="E210" s="11" t="s">
        <v>977</v>
      </c>
      <c r="F210" s="11" t="s">
        <v>980</v>
      </c>
      <c r="G210" s="16">
        <v>400</v>
      </c>
      <c r="H210" s="14">
        <v>2.41</v>
      </c>
      <c r="I210" s="14">
        <f>Tableau3[[#This Row],[Quantité]]*Tableau3[[#This Row],[Coût unitaire (hors taxes)]]</f>
        <v>964</v>
      </c>
      <c r="J210" s="16">
        <v>100</v>
      </c>
      <c r="K210" s="16"/>
      <c r="L210" s="16"/>
    </row>
    <row r="211" spans="1:12">
      <c r="A211" s="16">
        <v>5356</v>
      </c>
      <c r="B211" s="16" t="s">
        <v>225</v>
      </c>
      <c r="C211" s="16">
        <v>3</v>
      </c>
      <c r="D211" s="16" t="s">
        <v>226</v>
      </c>
      <c r="E211" s="11" t="s">
        <v>977</v>
      </c>
      <c r="F211" s="11" t="s">
        <v>981</v>
      </c>
      <c r="G211" s="16">
        <v>80</v>
      </c>
      <c r="H211" s="14">
        <v>5.5250000000000004</v>
      </c>
      <c r="I211" s="14">
        <f>Tableau3[[#This Row],[Quantité]]*Tableau3[[#This Row],[Coût unitaire (hors taxes)]]</f>
        <v>442</v>
      </c>
      <c r="J211" s="16">
        <v>100</v>
      </c>
      <c r="K211" s="16"/>
      <c r="L211" s="16"/>
    </row>
    <row r="212" spans="1:12">
      <c r="A212" s="16">
        <v>5356</v>
      </c>
      <c r="B212" s="16" t="s">
        <v>225</v>
      </c>
      <c r="C212" s="16">
        <v>3</v>
      </c>
      <c r="D212" s="16" t="s">
        <v>226</v>
      </c>
      <c r="E212" s="11" t="s">
        <v>977</v>
      </c>
      <c r="F212" s="11" t="s">
        <v>982</v>
      </c>
      <c r="G212" s="16">
        <v>320</v>
      </c>
      <c r="H212" s="14">
        <v>3.25</v>
      </c>
      <c r="I212" s="14">
        <f>Tableau3[[#This Row],[Quantité]]*Tableau3[[#This Row],[Coût unitaire (hors taxes)]]</f>
        <v>1040</v>
      </c>
      <c r="J212" s="16">
        <v>100</v>
      </c>
      <c r="K212" s="16"/>
      <c r="L212" s="16"/>
    </row>
    <row r="213" spans="1:12">
      <c r="A213" s="16">
        <v>5356</v>
      </c>
      <c r="B213" s="16" t="s">
        <v>225</v>
      </c>
      <c r="C213" s="16">
        <v>3</v>
      </c>
      <c r="D213" s="16" t="s">
        <v>226</v>
      </c>
      <c r="E213" s="11" t="s">
        <v>977</v>
      </c>
      <c r="F213" s="11" t="s">
        <v>983</v>
      </c>
      <c r="G213" s="16">
        <v>4</v>
      </c>
      <c r="H213" s="14">
        <v>169.71</v>
      </c>
      <c r="I213" s="14">
        <f>Tableau3[[#This Row],[Quantité]]*Tableau3[[#This Row],[Coût unitaire (hors taxes)]]</f>
        <v>678.84</v>
      </c>
      <c r="J213" s="16">
        <v>100</v>
      </c>
      <c r="K213" s="16"/>
      <c r="L213" s="16"/>
    </row>
    <row r="214" spans="1:12">
      <c r="A214" s="16">
        <v>5356</v>
      </c>
      <c r="B214" s="16" t="s">
        <v>225</v>
      </c>
      <c r="C214" s="16">
        <v>3</v>
      </c>
      <c r="D214" s="16" t="s">
        <v>226</v>
      </c>
      <c r="E214" s="11" t="s">
        <v>977</v>
      </c>
      <c r="F214" s="11" t="s">
        <v>984</v>
      </c>
      <c r="G214" s="16">
        <v>10</v>
      </c>
      <c r="H214" s="14">
        <v>158.97</v>
      </c>
      <c r="I214" s="14">
        <f>Tableau3[[#This Row],[Quantité]]*Tableau3[[#This Row],[Coût unitaire (hors taxes)]]</f>
        <v>1589.7</v>
      </c>
      <c r="J214" s="16">
        <v>100</v>
      </c>
      <c r="K214" s="16"/>
      <c r="L214" s="16"/>
    </row>
    <row r="215" spans="1:12">
      <c r="A215" s="16">
        <v>5356</v>
      </c>
      <c r="B215" s="16" t="s">
        <v>225</v>
      </c>
      <c r="C215" s="16">
        <v>3</v>
      </c>
      <c r="D215" s="16" t="s">
        <v>226</v>
      </c>
      <c r="E215" s="11" t="s">
        <v>977</v>
      </c>
      <c r="F215" s="11" t="s">
        <v>985</v>
      </c>
      <c r="G215" s="16">
        <v>2</v>
      </c>
      <c r="H215" s="14">
        <v>81.010000000000005</v>
      </c>
      <c r="I215" s="14">
        <f>Tableau3[[#This Row],[Quantité]]*Tableau3[[#This Row],[Coût unitaire (hors taxes)]]</f>
        <v>162.02000000000001</v>
      </c>
      <c r="J215" s="16">
        <v>100</v>
      </c>
      <c r="K215" s="16"/>
      <c r="L215" s="16"/>
    </row>
    <row r="216" spans="1:12">
      <c r="A216" s="16">
        <v>5356</v>
      </c>
      <c r="B216" s="16" t="s">
        <v>225</v>
      </c>
      <c r="C216" s="16">
        <v>3</v>
      </c>
      <c r="D216" s="16" t="s">
        <v>226</v>
      </c>
      <c r="E216" s="11" t="s">
        <v>376</v>
      </c>
      <c r="F216" s="11" t="s">
        <v>377</v>
      </c>
      <c r="G216" s="16">
        <v>88</v>
      </c>
      <c r="H216" s="14">
        <v>2.0099999999999998</v>
      </c>
      <c r="I216" s="14">
        <f>Tableau3[[#This Row],[Quantité]]*Tableau3[[#This Row],[Coût unitaire (hors taxes)]]</f>
        <v>176.88</v>
      </c>
      <c r="J216" s="16">
        <v>100</v>
      </c>
      <c r="K216" s="16"/>
      <c r="L216" s="16"/>
    </row>
    <row r="217" spans="1:12">
      <c r="A217" s="16">
        <v>5356</v>
      </c>
      <c r="B217" s="16" t="s">
        <v>225</v>
      </c>
      <c r="C217" s="16">
        <v>3</v>
      </c>
      <c r="D217" s="16" t="s">
        <v>226</v>
      </c>
      <c r="E217" s="11" t="s">
        <v>376</v>
      </c>
      <c r="F217" s="11" t="s">
        <v>378</v>
      </c>
      <c r="G217" s="16">
        <v>30</v>
      </c>
      <c r="H217" s="14">
        <v>6.88</v>
      </c>
      <c r="I217" s="14">
        <f>Tableau3[[#This Row],[Quantité]]*Tableau3[[#This Row],[Coût unitaire (hors taxes)]]</f>
        <v>206.4</v>
      </c>
      <c r="J217" s="16">
        <v>100</v>
      </c>
      <c r="K217" s="16"/>
      <c r="L217" s="16"/>
    </row>
    <row r="218" spans="1:12">
      <c r="A218" s="16">
        <v>5356</v>
      </c>
      <c r="B218" s="16" t="s">
        <v>225</v>
      </c>
      <c r="C218" s="16">
        <v>3</v>
      </c>
      <c r="D218" s="16" t="s">
        <v>226</v>
      </c>
      <c r="E218" s="11" t="s">
        <v>376</v>
      </c>
      <c r="F218" s="11" t="s">
        <v>670</v>
      </c>
      <c r="G218" s="16">
        <v>2</v>
      </c>
      <c r="H218" s="14">
        <v>156</v>
      </c>
      <c r="I218" s="14">
        <f>Tableau3[[#This Row],[Quantité]]*Tableau3[[#This Row],[Coût unitaire (hors taxes)]]</f>
        <v>312</v>
      </c>
      <c r="J218" s="16">
        <v>30</v>
      </c>
      <c r="K218" s="16"/>
      <c r="L218" s="16"/>
    </row>
    <row r="219" spans="1:12">
      <c r="A219" s="16">
        <v>5356</v>
      </c>
      <c r="B219" s="16" t="s">
        <v>225</v>
      </c>
      <c r="C219" s="16">
        <v>3</v>
      </c>
      <c r="D219" s="16" t="s">
        <v>226</v>
      </c>
      <c r="E219" s="11" t="s">
        <v>379</v>
      </c>
      <c r="F219" s="11" t="s">
        <v>380</v>
      </c>
      <c r="G219" s="16">
        <v>230</v>
      </c>
      <c r="H219" s="14">
        <v>17.78</v>
      </c>
      <c r="I219" s="14">
        <f>Tableau3[[#This Row],[Quantité]]*Tableau3[[#This Row],[Coût unitaire (hors taxes)]]</f>
        <v>4089.4</v>
      </c>
      <c r="J219" s="16">
        <v>100</v>
      </c>
      <c r="K219" s="16"/>
      <c r="L219" s="16"/>
    </row>
    <row r="220" spans="1:12">
      <c r="A220" s="16">
        <v>5356</v>
      </c>
      <c r="B220" s="16" t="s">
        <v>225</v>
      </c>
      <c r="C220" s="16">
        <v>3</v>
      </c>
      <c r="D220" s="16" t="s">
        <v>226</v>
      </c>
      <c r="E220" s="11" t="s">
        <v>379</v>
      </c>
      <c r="F220" s="11" t="s">
        <v>381</v>
      </c>
      <c r="G220" s="16">
        <v>6</v>
      </c>
      <c r="H220" s="14">
        <v>195</v>
      </c>
      <c r="I220" s="14">
        <f>Tableau3[[#This Row],[Quantité]]*Tableau3[[#This Row],[Coût unitaire (hors taxes)]]</f>
        <v>1170</v>
      </c>
      <c r="J220" s="16">
        <v>100</v>
      </c>
      <c r="K220" s="16"/>
      <c r="L220" s="16"/>
    </row>
    <row r="221" spans="1:12">
      <c r="A221" s="16">
        <v>5356</v>
      </c>
      <c r="B221" s="16" t="s">
        <v>225</v>
      </c>
      <c r="C221" s="16">
        <v>3</v>
      </c>
      <c r="D221" s="16" t="s">
        <v>226</v>
      </c>
      <c r="E221" s="11" t="s">
        <v>382</v>
      </c>
      <c r="F221" s="11" t="s">
        <v>413</v>
      </c>
      <c r="G221" s="16">
        <v>6</v>
      </c>
      <c r="H221" s="14">
        <v>83.35</v>
      </c>
      <c r="I221" s="14">
        <f>Tableau3[[#This Row],[Quantité]]*Tableau3[[#This Row],[Coût unitaire (hors taxes)]]</f>
        <v>500.09999999999997</v>
      </c>
      <c r="J221" s="16">
        <v>30</v>
      </c>
      <c r="K221" s="16"/>
      <c r="L221" s="16"/>
    </row>
    <row r="222" spans="1:12">
      <c r="A222" s="16">
        <v>5356</v>
      </c>
      <c r="B222" s="16" t="s">
        <v>225</v>
      </c>
      <c r="C222" s="16">
        <v>3</v>
      </c>
      <c r="D222" s="16" t="s">
        <v>226</v>
      </c>
      <c r="E222" s="11" t="s">
        <v>382</v>
      </c>
      <c r="F222" s="11" t="s">
        <v>405</v>
      </c>
      <c r="G222" s="16">
        <v>6</v>
      </c>
      <c r="H222" s="14">
        <v>108.35</v>
      </c>
      <c r="I222" s="14">
        <f>Tableau3[[#This Row],[Quantité]]*Tableau3[[#This Row],[Coût unitaire (hors taxes)]]</f>
        <v>650.09999999999991</v>
      </c>
      <c r="J222" s="16">
        <v>30</v>
      </c>
      <c r="K222" s="16"/>
      <c r="L222" s="16"/>
    </row>
    <row r="223" spans="1:12">
      <c r="A223" s="16">
        <v>5356</v>
      </c>
      <c r="B223" s="16" t="s">
        <v>225</v>
      </c>
      <c r="C223" s="16">
        <v>3</v>
      </c>
      <c r="D223" s="16" t="s">
        <v>226</v>
      </c>
      <c r="E223" s="11" t="s">
        <v>382</v>
      </c>
      <c r="F223" s="11" t="s">
        <v>412</v>
      </c>
      <c r="G223" s="16">
        <v>6</v>
      </c>
      <c r="H223" s="14">
        <v>91.7</v>
      </c>
      <c r="I223" s="14">
        <f>Tableau3[[#This Row],[Quantité]]*Tableau3[[#This Row],[Coût unitaire (hors taxes)]]</f>
        <v>550.20000000000005</v>
      </c>
      <c r="J223" s="16">
        <v>30</v>
      </c>
      <c r="K223" s="16"/>
      <c r="L223" s="16"/>
    </row>
    <row r="224" spans="1:12">
      <c r="A224" s="16">
        <v>5356</v>
      </c>
      <c r="B224" s="16" t="s">
        <v>225</v>
      </c>
      <c r="C224" s="16">
        <v>3</v>
      </c>
      <c r="D224" s="16" t="s">
        <v>226</v>
      </c>
      <c r="E224" s="11" t="s">
        <v>382</v>
      </c>
      <c r="F224" s="11" t="s">
        <v>671</v>
      </c>
      <c r="G224" s="16">
        <v>6</v>
      </c>
      <c r="H224" s="14">
        <v>60.9</v>
      </c>
      <c r="I224" s="14">
        <f>Tableau3[[#This Row],[Quantité]]*Tableau3[[#This Row],[Coût unitaire (hors taxes)]]</f>
        <v>365.4</v>
      </c>
      <c r="J224" s="16">
        <v>30</v>
      </c>
      <c r="K224" s="16"/>
      <c r="L224" s="16"/>
    </row>
    <row r="225" spans="1:12">
      <c r="A225" s="16">
        <v>5356</v>
      </c>
      <c r="B225" s="16" t="s">
        <v>225</v>
      </c>
      <c r="C225" s="16">
        <v>3</v>
      </c>
      <c r="D225" s="16" t="s">
        <v>226</v>
      </c>
      <c r="E225" s="11" t="s">
        <v>382</v>
      </c>
      <c r="F225" s="11" t="s">
        <v>672</v>
      </c>
      <c r="G225" s="16">
        <v>6</v>
      </c>
      <c r="H225" s="14">
        <v>70</v>
      </c>
      <c r="I225" s="14">
        <f>Tableau3[[#This Row],[Quantité]]*Tableau3[[#This Row],[Coût unitaire (hors taxes)]]</f>
        <v>420</v>
      </c>
      <c r="J225" s="16">
        <v>30</v>
      </c>
      <c r="K225" s="16"/>
      <c r="L225" s="16"/>
    </row>
    <row r="226" spans="1:12">
      <c r="A226" s="16">
        <v>5356</v>
      </c>
      <c r="B226" s="16" t="s">
        <v>225</v>
      </c>
      <c r="C226" s="16">
        <v>3</v>
      </c>
      <c r="D226" s="16" t="s">
        <v>226</v>
      </c>
      <c r="E226" s="11" t="s">
        <v>382</v>
      </c>
      <c r="F226" s="11" t="s">
        <v>673</v>
      </c>
      <c r="G226" s="16">
        <v>6</v>
      </c>
      <c r="H226" s="14">
        <v>75.849999999999994</v>
      </c>
      <c r="I226" s="14">
        <f>Tableau3[[#This Row],[Quantité]]*Tableau3[[#This Row],[Coût unitaire (hors taxes)]]</f>
        <v>455.09999999999997</v>
      </c>
      <c r="J226" s="16">
        <v>30</v>
      </c>
      <c r="K226" s="16"/>
      <c r="L226" s="16"/>
    </row>
    <row r="227" spans="1:12">
      <c r="A227" s="16">
        <v>5356</v>
      </c>
      <c r="B227" s="16" t="s">
        <v>225</v>
      </c>
      <c r="C227" s="16">
        <v>3</v>
      </c>
      <c r="D227" s="16" t="s">
        <v>226</v>
      </c>
      <c r="E227" s="11" t="s">
        <v>382</v>
      </c>
      <c r="F227" s="11" t="s">
        <v>417</v>
      </c>
      <c r="G227" s="16">
        <v>6</v>
      </c>
      <c r="H227" s="14">
        <v>55</v>
      </c>
      <c r="I227" s="14">
        <f>Tableau3[[#This Row],[Quantité]]*Tableau3[[#This Row],[Coût unitaire (hors taxes)]]</f>
        <v>330</v>
      </c>
      <c r="J227" s="16">
        <v>30</v>
      </c>
      <c r="K227" s="16"/>
      <c r="L227" s="16"/>
    </row>
    <row r="228" spans="1:12">
      <c r="A228" s="16">
        <v>5356</v>
      </c>
      <c r="B228" s="16" t="s">
        <v>225</v>
      </c>
      <c r="C228" s="16">
        <v>3</v>
      </c>
      <c r="D228" s="16" t="s">
        <v>226</v>
      </c>
      <c r="E228" s="11" t="s">
        <v>382</v>
      </c>
      <c r="F228" s="11" t="s">
        <v>415</v>
      </c>
      <c r="G228" s="16">
        <v>6</v>
      </c>
      <c r="H228" s="14">
        <v>50.85</v>
      </c>
      <c r="I228" s="14">
        <f>Tableau3[[#This Row],[Quantité]]*Tableau3[[#This Row],[Coût unitaire (hors taxes)]]</f>
        <v>305.10000000000002</v>
      </c>
      <c r="J228" s="16">
        <v>30</v>
      </c>
      <c r="K228" s="16"/>
      <c r="L228" s="16"/>
    </row>
    <row r="229" spans="1:12">
      <c r="A229" s="16">
        <v>5356</v>
      </c>
      <c r="B229" s="16" t="s">
        <v>225</v>
      </c>
      <c r="C229" s="16">
        <v>3</v>
      </c>
      <c r="D229" s="16" t="s">
        <v>226</v>
      </c>
      <c r="E229" s="11" t="s">
        <v>382</v>
      </c>
      <c r="F229" s="11" t="s">
        <v>428</v>
      </c>
      <c r="G229" s="16">
        <v>1</v>
      </c>
      <c r="H229" s="14">
        <v>99.45</v>
      </c>
      <c r="I229" s="14">
        <f>Tableau3[[#This Row],[Quantité]]*Tableau3[[#This Row],[Coût unitaire (hors taxes)]]</f>
        <v>99.45</v>
      </c>
      <c r="J229" s="16">
        <v>30</v>
      </c>
      <c r="K229" s="16"/>
      <c r="L229" s="16"/>
    </row>
    <row r="230" spans="1:12">
      <c r="A230" s="16">
        <v>5356</v>
      </c>
      <c r="B230" s="16" t="s">
        <v>225</v>
      </c>
      <c r="C230" s="16">
        <v>3</v>
      </c>
      <c r="D230" s="16" t="s">
        <v>226</v>
      </c>
      <c r="E230" s="11" t="s">
        <v>382</v>
      </c>
      <c r="F230" s="11" t="s">
        <v>419</v>
      </c>
      <c r="G230" s="16">
        <v>1</v>
      </c>
      <c r="H230" s="14">
        <v>205.6</v>
      </c>
      <c r="I230" s="14">
        <f>Tableau3[[#This Row],[Quantité]]*Tableau3[[#This Row],[Coût unitaire (hors taxes)]]</f>
        <v>205.6</v>
      </c>
      <c r="J230" s="16">
        <v>30</v>
      </c>
      <c r="K230" s="16"/>
      <c r="L230" s="16"/>
    </row>
    <row r="231" spans="1:12">
      <c r="A231" s="16">
        <v>5356</v>
      </c>
      <c r="B231" s="16" t="s">
        <v>225</v>
      </c>
      <c r="C231" s="16">
        <v>3</v>
      </c>
      <c r="D231" s="16" t="s">
        <v>226</v>
      </c>
      <c r="E231" s="11" t="s">
        <v>382</v>
      </c>
      <c r="F231" s="11" t="s">
        <v>430</v>
      </c>
      <c r="G231" s="16">
        <v>1</v>
      </c>
      <c r="H231" s="14">
        <v>78.849999999999994</v>
      </c>
      <c r="I231" s="14">
        <f>Tableau3[[#This Row],[Quantité]]*Tableau3[[#This Row],[Coût unitaire (hors taxes)]]</f>
        <v>78.849999999999994</v>
      </c>
      <c r="J231" s="16">
        <v>30</v>
      </c>
      <c r="K231" s="16"/>
      <c r="L231" s="16"/>
    </row>
    <row r="232" spans="1:12">
      <c r="A232" s="16">
        <v>5356</v>
      </c>
      <c r="B232" s="16" t="s">
        <v>225</v>
      </c>
      <c r="C232" s="16">
        <v>3</v>
      </c>
      <c r="D232" s="16" t="s">
        <v>226</v>
      </c>
      <c r="E232" s="11" t="s">
        <v>382</v>
      </c>
      <c r="F232" s="11" t="s">
        <v>418</v>
      </c>
      <c r="G232" s="16">
        <v>1</v>
      </c>
      <c r="H232" s="14">
        <v>127.9</v>
      </c>
      <c r="I232" s="14">
        <f>Tableau3[[#This Row],[Quantité]]*Tableau3[[#This Row],[Coût unitaire (hors taxes)]]</f>
        <v>127.9</v>
      </c>
      <c r="J232" s="16">
        <v>30</v>
      </c>
      <c r="K232" s="16"/>
      <c r="L232" s="16"/>
    </row>
    <row r="233" spans="1:12">
      <c r="A233" s="16">
        <v>5356</v>
      </c>
      <c r="B233" s="16" t="s">
        <v>225</v>
      </c>
      <c r="C233" s="16">
        <v>3</v>
      </c>
      <c r="D233" s="16" t="s">
        <v>226</v>
      </c>
      <c r="E233" s="11" t="s">
        <v>382</v>
      </c>
      <c r="F233" s="11" t="s">
        <v>431</v>
      </c>
      <c r="G233" s="16">
        <v>1</v>
      </c>
      <c r="H233" s="14">
        <v>77.2</v>
      </c>
      <c r="I233" s="14">
        <f>Tableau3[[#This Row],[Quantité]]*Tableau3[[#This Row],[Coût unitaire (hors taxes)]]</f>
        <v>77.2</v>
      </c>
      <c r="J233" s="16">
        <v>30</v>
      </c>
      <c r="K233" s="16"/>
      <c r="L233" s="16"/>
    </row>
    <row r="234" spans="1:12">
      <c r="A234" s="16">
        <v>5356</v>
      </c>
      <c r="B234" s="16" t="s">
        <v>225</v>
      </c>
      <c r="C234" s="16">
        <v>3</v>
      </c>
      <c r="D234" s="16" t="s">
        <v>226</v>
      </c>
      <c r="E234" s="11" t="s">
        <v>382</v>
      </c>
      <c r="F234" s="11" t="s">
        <v>432</v>
      </c>
      <c r="G234" s="16">
        <v>1</v>
      </c>
      <c r="H234" s="14">
        <v>110.25</v>
      </c>
      <c r="I234" s="14">
        <f>Tableau3[[#This Row],[Quantité]]*Tableau3[[#This Row],[Coût unitaire (hors taxes)]]</f>
        <v>110.25</v>
      </c>
      <c r="J234" s="16">
        <v>30</v>
      </c>
      <c r="K234" s="16"/>
      <c r="L234" s="16"/>
    </row>
    <row r="235" spans="1:12">
      <c r="A235" s="16">
        <v>5356</v>
      </c>
      <c r="B235" s="16" t="s">
        <v>225</v>
      </c>
      <c r="C235" s="16">
        <v>3</v>
      </c>
      <c r="D235" s="16" t="s">
        <v>226</v>
      </c>
      <c r="E235" s="11" t="s">
        <v>382</v>
      </c>
      <c r="F235" s="11" t="s">
        <v>425</v>
      </c>
      <c r="G235" s="16">
        <v>1</v>
      </c>
      <c r="H235" s="14">
        <v>111.85</v>
      </c>
      <c r="I235" s="14">
        <f>Tableau3[[#This Row],[Quantité]]*Tableau3[[#This Row],[Coût unitaire (hors taxes)]]</f>
        <v>111.85</v>
      </c>
      <c r="J235" s="16">
        <v>30</v>
      </c>
      <c r="K235" s="16"/>
      <c r="L235" s="16"/>
    </row>
    <row r="236" spans="1:12">
      <c r="A236" s="16">
        <v>5356</v>
      </c>
      <c r="B236" s="16" t="s">
        <v>225</v>
      </c>
      <c r="C236" s="16">
        <v>3</v>
      </c>
      <c r="D236" s="16" t="s">
        <v>226</v>
      </c>
      <c r="E236" s="11" t="s">
        <v>382</v>
      </c>
      <c r="F236" s="11" t="s">
        <v>429</v>
      </c>
      <c r="G236" s="16">
        <v>1</v>
      </c>
      <c r="H236" s="14">
        <v>96.4</v>
      </c>
      <c r="I236" s="14">
        <f>Tableau3[[#This Row],[Quantité]]*Tableau3[[#This Row],[Coût unitaire (hors taxes)]]</f>
        <v>96.4</v>
      </c>
      <c r="J236" s="16">
        <v>30</v>
      </c>
      <c r="K236" s="16"/>
      <c r="L236" s="16"/>
    </row>
    <row r="237" spans="1:12">
      <c r="A237" s="16">
        <v>5356</v>
      </c>
      <c r="B237" s="16" t="s">
        <v>225</v>
      </c>
      <c r="C237" s="16">
        <v>3</v>
      </c>
      <c r="D237" s="16" t="s">
        <v>226</v>
      </c>
      <c r="E237" s="11" t="s">
        <v>382</v>
      </c>
      <c r="F237" s="11" t="s">
        <v>433</v>
      </c>
      <c r="G237" s="16">
        <v>1</v>
      </c>
      <c r="H237" s="14">
        <v>185.9</v>
      </c>
      <c r="I237" s="14">
        <f>Tableau3[[#This Row],[Quantité]]*Tableau3[[#This Row],[Coût unitaire (hors taxes)]]</f>
        <v>185.9</v>
      </c>
      <c r="J237" s="16">
        <v>30</v>
      </c>
      <c r="K237" s="16"/>
      <c r="L237" s="16"/>
    </row>
    <row r="238" spans="1:12">
      <c r="A238" s="16">
        <v>5356</v>
      </c>
      <c r="B238" s="16" t="s">
        <v>225</v>
      </c>
      <c r="C238" s="16">
        <v>3</v>
      </c>
      <c r="D238" s="16" t="s">
        <v>226</v>
      </c>
      <c r="E238" s="11" t="s">
        <v>382</v>
      </c>
      <c r="F238" s="11" t="s">
        <v>422</v>
      </c>
      <c r="G238" s="16">
        <v>1</v>
      </c>
      <c r="H238" s="14">
        <v>177.35</v>
      </c>
      <c r="I238" s="14">
        <f>Tableau3[[#This Row],[Quantité]]*Tableau3[[#This Row],[Coût unitaire (hors taxes)]]</f>
        <v>177.35</v>
      </c>
      <c r="J238" s="16">
        <v>30</v>
      </c>
      <c r="K238" s="16"/>
      <c r="L238" s="16"/>
    </row>
    <row r="239" spans="1:12">
      <c r="A239" s="16">
        <v>5356</v>
      </c>
      <c r="B239" s="16" t="s">
        <v>225</v>
      </c>
      <c r="C239" s="16">
        <v>3</v>
      </c>
      <c r="D239" s="16" t="s">
        <v>226</v>
      </c>
      <c r="E239" s="11" t="s">
        <v>382</v>
      </c>
      <c r="F239" s="11" t="s">
        <v>427</v>
      </c>
      <c r="G239" s="16">
        <v>1</v>
      </c>
      <c r="H239" s="14">
        <v>102.15</v>
      </c>
      <c r="I239" s="14">
        <f>Tableau3[[#This Row],[Quantité]]*Tableau3[[#This Row],[Coût unitaire (hors taxes)]]</f>
        <v>102.15</v>
      </c>
      <c r="J239" s="16">
        <v>30</v>
      </c>
      <c r="K239" s="16"/>
      <c r="L239" s="16"/>
    </row>
    <row r="240" spans="1:12">
      <c r="A240" s="16">
        <v>5356</v>
      </c>
      <c r="B240" s="16" t="s">
        <v>225</v>
      </c>
      <c r="C240" s="16">
        <v>3</v>
      </c>
      <c r="D240" s="16" t="s">
        <v>226</v>
      </c>
      <c r="E240" s="11" t="s">
        <v>382</v>
      </c>
      <c r="F240" s="11" t="s">
        <v>420</v>
      </c>
      <c r="G240" s="16">
        <v>1</v>
      </c>
      <c r="H240" s="14">
        <v>195.05</v>
      </c>
      <c r="I240" s="14">
        <f>Tableau3[[#This Row],[Quantité]]*Tableau3[[#This Row],[Coût unitaire (hors taxes)]]</f>
        <v>195.05</v>
      </c>
      <c r="J240" s="16">
        <v>30</v>
      </c>
      <c r="K240" s="16"/>
      <c r="L240" s="16"/>
    </row>
    <row r="241" spans="1:12">
      <c r="A241" s="16">
        <v>5356</v>
      </c>
      <c r="B241" s="16" t="s">
        <v>225</v>
      </c>
      <c r="C241" s="16">
        <v>3</v>
      </c>
      <c r="D241" s="16" t="s">
        <v>226</v>
      </c>
      <c r="E241" s="11" t="s">
        <v>382</v>
      </c>
      <c r="F241" s="11" t="s">
        <v>424</v>
      </c>
      <c r="G241" s="16">
        <v>1</v>
      </c>
      <c r="H241" s="14">
        <v>113.2</v>
      </c>
      <c r="I241" s="14">
        <f>Tableau3[[#This Row],[Quantité]]*Tableau3[[#This Row],[Coût unitaire (hors taxes)]]</f>
        <v>113.2</v>
      </c>
      <c r="J241" s="16">
        <v>30</v>
      </c>
      <c r="K241" s="16"/>
      <c r="L241" s="16"/>
    </row>
    <row r="242" spans="1:12">
      <c r="A242" s="16">
        <v>5356</v>
      </c>
      <c r="B242" s="16" t="s">
        <v>225</v>
      </c>
      <c r="C242" s="16">
        <v>3</v>
      </c>
      <c r="D242" s="16" t="s">
        <v>226</v>
      </c>
      <c r="E242" s="11" t="s">
        <v>382</v>
      </c>
      <c r="F242" s="11" t="s">
        <v>394</v>
      </c>
      <c r="G242" s="16">
        <v>1</v>
      </c>
      <c r="H242" s="14">
        <v>77.67</v>
      </c>
      <c r="I242" s="14">
        <f>Tableau3[[#This Row],[Quantité]]*Tableau3[[#This Row],[Coût unitaire (hors taxes)]]</f>
        <v>77.67</v>
      </c>
      <c r="J242" s="16">
        <v>30</v>
      </c>
      <c r="K242" s="16"/>
      <c r="L242" s="16"/>
    </row>
    <row r="243" spans="1:12">
      <c r="A243" s="16">
        <v>5356</v>
      </c>
      <c r="B243" s="16" t="s">
        <v>225</v>
      </c>
      <c r="C243" s="16">
        <v>3</v>
      </c>
      <c r="D243" s="16" t="s">
        <v>226</v>
      </c>
      <c r="E243" s="11" t="s">
        <v>382</v>
      </c>
      <c r="F243" s="11" t="s">
        <v>59</v>
      </c>
      <c r="G243" s="16">
        <v>1</v>
      </c>
      <c r="H243" s="14">
        <v>11.7</v>
      </c>
      <c r="I243" s="14">
        <f>Tableau3[[#This Row],[Quantité]]*Tableau3[[#This Row],[Coût unitaire (hors taxes)]]</f>
        <v>11.7</v>
      </c>
      <c r="J243" s="16">
        <v>30</v>
      </c>
      <c r="K243" s="16"/>
      <c r="L243" s="16"/>
    </row>
    <row r="244" spans="1:12">
      <c r="A244" s="16">
        <v>5356</v>
      </c>
      <c r="B244" s="16" t="s">
        <v>225</v>
      </c>
      <c r="C244" s="16">
        <v>3</v>
      </c>
      <c r="D244" s="16" t="s">
        <v>226</v>
      </c>
      <c r="E244" s="11" t="s">
        <v>382</v>
      </c>
      <c r="F244" s="11" t="s">
        <v>396</v>
      </c>
      <c r="G244" s="16">
        <v>1</v>
      </c>
      <c r="H244" s="14">
        <v>22.55</v>
      </c>
      <c r="I244" s="14">
        <f>Tableau3[[#This Row],[Quantité]]*Tableau3[[#This Row],[Coût unitaire (hors taxes)]]</f>
        <v>22.55</v>
      </c>
      <c r="J244" s="16">
        <v>30</v>
      </c>
      <c r="K244" s="16"/>
      <c r="L244" s="16"/>
    </row>
    <row r="245" spans="1:12">
      <c r="A245" s="16">
        <v>5356</v>
      </c>
      <c r="B245" s="16" t="s">
        <v>225</v>
      </c>
      <c r="C245" s="16">
        <v>3</v>
      </c>
      <c r="D245" s="16" t="s">
        <v>226</v>
      </c>
      <c r="E245" s="11" t="s">
        <v>382</v>
      </c>
      <c r="F245" s="11" t="s">
        <v>391</v>
      </c>
      <c r="G245" s="16">
        <v>1</v>
      </c>
      <c r="H245" s="14">
        <v>29.85</v>
      </c>
      <c r="I245" s="14">
        <f>Tableau3[[#This Row],[Quantité]]*Tableau3[[#This Row],[Coût unitaire (hors taxes)]]</f>
        <v>29.85</v>
      </c>
      <c r="J245" s="16">
        <v>30</v>
      </c>
      <c r="K245" s="16"/>
      <c r="L245" s="16"/>
    </row>
    <row r="246" spans="1:12">
      <c r="A246" s="16">
        <v>5356</v>
      </c>
      <c r="B246" s="16" t="s">
        <v>225</v>
      </c>
      <c r="C246" s="16">
        <v>3</v>
      </c>
      <c r="D246" s="16" t="s">
        <v>226</v>
      </c>
      <c r="E246" s="11" t="s">
        <v>382</v>
      </c>
      <c r="F246" s="11" t="s">
        <v>386</v>
      </c>
      <c r="G246" s="16">
        <v>1</v>
      </c>
      <c r="H246" s="14">
        <v>37.17</v>
      </c>
      <c r="I246" s="14">
        <f>Tableau3[[#This Row],[Quantité]]*Tableau3[[#This Row],[Coût unitaire (hors taxes)]]</f>
        <v>37.17</v>
      </c>
      <c r="J246" s="16">
        <v>30</v>
      </c>
      <c r="K246" s="16"/>
      <c r="L246" s="16"/>
    </row>
    <row r="247" spans="1:12">
      <c r="A247" s="16">
        <v>5356</v>
      </c>
      <c r="B247" s="16" t="s">
        <v>225</v>
      </c>
      <c r="C247" s="16">
        <v>3</v>
      </c>
      <c r="D247" s="16" t="s">
        <v>226</v>
      </c>
      <c r="E247" s="11" t="s">
        <v>382</v>
      </c>
      <c r="F247" s="11" t="s">
        <v>397</v>
      </c>
      <c r="G247" s="16">
        <v>1</v>
      </c>
      <c r="H247" s="14">
        <v>14.0688</v>
      </c>
      <c r="I247" s="14">
        <f>Tableau3[[#This Row],[Quantité]]*Tableau3[[#This Row],[Coût unitaire (hors taxes)]]</f>
        <v>14.0688</v>
      </c>
      <c r="J247" s="16">
        <v>30</v>
      </c>
      <c r="K247" s="16"/>
      <c r="L247" s="16"/>
    </row>
    <row r="248" spans="1:12">
      <c r="A248" s="16">
        <v>5356</v>
      </c>
      <c r="B248" s="16" t="s">
        <v>225</v>
      </c>
      <c r="C248" s="16">
        <v>3</v>
      </c>
      <c r="D248" s="16" t="s">
        <v>226</v>
      </c>
      <c r="E248" s="11" t="s">
        <v>382</v>
      </c>
      <c r="F248" s="11" t="s">
        <v>400</v>
      </c>
      <c r="G248" s="16">
        <v>1</v>
      </c>
      <c r="H248" s="14">
        <v>18.658200000000001</v>
      </c>
      <c r="I248" s="14">
        <f>Tableau3[[#This Row],[Quantité]]*Tableau3[[#This Row],[Coût unitaire (hors taxes)]]</f>
        <v>18.658200000000001</v>
      </c>
      <c r="J248" s="16">
        <v>30</v>
      </c>
      <c r="K248" s="16"/>
      <c r="L248" s="16"/>
    </row>
    <row r="249" spans="1:12">
      <c r="A249" s="16">
        <v>5356</v>
      </c>
      <c r="B249" s="16" t="s">
        <v>225</v>
      </c>
      <c r="C249" s="16">
        <v>3</v>
      </c>
      <c r="D249" s="16" t="s">
        <v>226</v>
      </c>
      <c r="E249" s="11" t="s">
        <v>382</v>
      </c>
      <c r="F249" s="11" t="s">
        <v>402</v>
      </c>
      <c r="G249" s="16">
        <v>1</v>
      </c>
      <c r="H249" s="14">
        <v>22.28</v>
      </c>
      <c r="I249" s="14">
        <f>Tableau3[[#This Row],[Quantité]]*Tableau3[[#This Row],[Coût unitaire (hors taxes)]]</f>
        <v>22.28</v>
      </c>
      <c r="J249" s="16">
        <v>30</v>
      </c>
      <c r="K249" s="16"/>
      <c r="L249" s="16"/>
    </row>
    <row r="250" spans="1:12">
      <c r="A250" s="16">
        <v>5356</v>
      </c>
      <c r="B250" s="16" t="s">
        <v>225</v>
      </c>
      <c r="C250" s="16">
        <v>3</v>
      </c>
      <c r="D250" s="16" t="s">
        <v>226</v>
      </c>
      <c r="E250" s="11" t="s">
        <v>382</v>
      </c>
      <c r="F250" s="11" t="s">
        <v>393</v>
      </c>
      <c r="G250" s="16">
        <v>1</v>
      </c>
      <c r="H250" s="14">
        <v>24.81</v>
      </c>
      <c r="I250" s="14">
        <f>Tableau3[[#This Row],[Quantité]]*Tableau3[[#This Row],[Coût unitaire (hors taxes)]]</f>
        <v>24.81</v>
      </c>
      <c r="J250" s="16">
        <v>30</v>
      </c>
      <c r="K250" s="16"/>
      <c r="L250" s="16"/>
    </row>
    <row r="251" spans="1:12">
      <c r="A251" s="16">
        <v>5356</v>
      </c>
      <c r="B251" s="16" t="s">
        <v>225</v>
      </c>
      <c r="C251" s="16">
        <v>3</v>
      </c>
      <c r="D251" s="16" t="s">
        <v>226</v>
      </c>
      <c r="E251" s="11" t="s">
        <v>382</v>
      </c>
      <c r="F251" s="11" t="s">
        <v>403</v>
      </c>
      <c r="G251" s="16">
        <v>1</v>
      </c>
      <c r="H251" s="14">
        <v>27.98</v>
      </c>
      <c r="I251" s="14">
        <f>Tableau3[[#This Row],[Quantité]]*Tableau3[[#This Row],[Coût unitaire (hors taxes)]]</f>
        <v>27.98</v>
      </c>
      <c r="J251" s="16">
        <v>30</v>
      </c>
      <c r="K251" s="16"/>
      <c r="L251" s="16"/>
    </row>
    <row r="252" spans="1:12">
      <c r="A252" s="16">
        <v>5356</v>
      </c>
      <c r="B252" s="16" t="s">
        <v>225</v>
      </c>
      <c r="C252" s="16">
        <v>3</v>
      </c>
      <c r="D252" s="16" t="s">
        <v>226</v>
      </c>
      <c r="E252" s="11" t="s">
        <v>382</v>
      </c>
      <c r="F252" s="11" t="s">
        <v>390</v>
      </c>
      <c r="G252" s="16">
        <v>1</v>
      </c>
      <c r="H252" s="14">
        <v>30.97</v>
      </c>
      <c r="I252" s="14">
        <f>Tableau3[[#This Row],[Quantité]]*Tableau3[[#This Row],[Coût unitaire (hors taxes)]]</f>
        <v>30.97</v>
      </c>
      <c r="J252" s="16">
        <v>30</v>
      </c>
      <c r="K252" s="16"/>
      <c r="L252" s="16"/>
    </row>
    <row r="253" spans="1:12">
      <c r="A253" s="16">
        <v>5356</v>
      </c>
      <c r="B253" s="16" t="s">
        <v>225</v>
      </c>
      <c r="C253" s="16">
        <v>3</v>
      </c>
      <c r="D253" s="16" t="s">
        <v>226</v>
      </c>
      <c r="E253" s="11" t="s">
        <v>382</v>
      </c>
      <c r="F253" s="11" t="s">
        <v>389</v>
      </c>
      <c r="G253" s="16">
        <v>1</v>
      </c>
      <c r="H253" s="14">
        <v>34.42</v>
      </c>
      <c r="I253" s="14">
        <f>Tableau3[[#This Row],[Quantité]]*Tableau3[[#This Row],[Coût unitaire (hors taxes)]]</f>
        <v>34.42</v>
      </c>
      <c r="J253" s="16">
        <v>30</v>
      </c>
      <c r="K253" s="16"/>
      <c r="L253" s="16"/>
    </row>
    <row r="254" spans="1:12">
      <c r="A254" s="16">
        <v>5356</v>
      </c>
      <c r="B254" s="16" t="s">
        <v>225</v>
      </c>
      <c r="C254" s="16">
        <v>3</v>
      </c>
      <c r="D254" s="16" t="s">
        <v>226</v>
      </c>
      <c r="E254" s="11" t="s">
        <v>382</v>
      </c>
      <c r="F254" s="11" t="s">
        <v>385</v>
      </c>
      <c r="G254" s="16">
        <v>1</v>
      </c>
      <c r="H254" s="14">
        <v>38.76</v>
      </c>
      <c r="I254" s="14">
        <f>Tableau3[[#This Row],[Quantité]]*Tableau3[[#This Row],[Coût unitaire (hors taxes)]]</f>
        <v>38.76</v>
      </c>
      <c r="J254" s="16">
        <v>30</v>
      </c>
      <c r="K254" s="16"/>
      <c r="L254" s="16"/>
    </row>
    <row r="255" spans="1:12">
      <c r="A255" s="16">
        <v>5356</v>
      </c>
      <c r="B255" s="16" t="s">
        <v>225</v>
      </c>
      <c r="C255" s="16">
        <v>3</v>
      </c>
      <c r="D255" s="16" t="s">
        <v>226</v>
      </c>
      <c r="E255" s="11" t="s">
        <v>382</v>
      </c>
      <c r="F255" s="11" t="s">
        <v>392</v>
      </c>
      <c r="G255" s="16">
        <v>1</v>
      </c>
      <c r="H255" s="14">
        <v>13.6332</v>
      </c>
      <c r="I255" s="14">
        <f>Tableau3[[#This Row],[Quantité]]*Tableau3[[#This Row],[Coût unitaire (hors taxes)]]</f>
        <v>13.6332</v>
      </c>
      <c r="J255" s="16">
        <v>30</v>
      </c>
      <c r="K255" s="16"/>
      <c r="L255" s="16"/>
    </row>
    <row r="256" spans="1:12">
      <c r="A256" s="16">
        <v>5356</v>
      </c>
      <c r="B256" s="16" t="s">
        <v>225</v>
      </c>
      <c r="C256" s="16">
        <v>3</v>
      </c>
      <c r="D256" s="16" t="s">
        <v>226</v>
      </c>
      <c r="E256" s="11" t="s">
        <v>382</v>
      </c>
      <c r="F256" s="11" t="s">
        <v>255</v>
      </c>
      <c r="G256" s="16">
        <v>1</v>
      </c>
      <c r="H256" s="14">
        <v>23.19</v>
      </c>
      <c r="I256" s="14">
        <f>Tableau3[[#This Row],[Quantité]]*Tableau3[[#This Row],[Coût unitaire (hors taxes)]]</f>
        <v>23.19</v>
      </c>
      <c r="J256" s="16">
        <v>30</v>
      </c>
      <c r="K256" s="16"/>
      <c r="L256" s="16"/>
    </row>
    <row r="257" spans="1:12">
      <c r="A257" s="16">
        <v>5356</v>
      </c>
      <c r="B257" s="16" t="s">
        <v>225</v>
      </c>
      <c r="C257" s="16">
        <v>3</v>
      </c>
      <c r="D257" s="16" t="s">
        <v>226</v>
      </c>
      <c r="E257" s="11" t="s">
        <v>382</v>
      </c>
      <c r="F257" s="11" t="s">
        <v>384</v>
      </c>
      <c r="G257" s="16">
        <v>1</v>
      </c>
      <c r="H257" s="14">
        <v>44.56</v>
      </c>
      <c r="I257" s="14">
        <f>Tableau3[[#This Row],[Quantité]]*Tableau3[[#This Row],[Coût unitaire (hors taxes)]]</f>
        <v>44.56</v>
      </c>
      <c r="J257" s="16">
        <v>30</v>
      </c>
      <c r="K257" s="16"/>
      <c r="L257" s="16"/>
    </row>
    <row r="258" spans="1:12">
      <c r="A258" s="16">
        <v>5356</v>
      </c>
      <c r="B258" s="16" t="s">
        <v>225</v>
      </c>
      <c r="C258" s="16">
        <v>3</v>
      </c>
      <c r="D258" s="16" t="s">
        <v>226</v>
      </c>
      <c r="E258" s="11" t="s">
        <v>382</v>
      </c>
      <c r="F258" s="11" t="s">
        <v>395</v>
      </c>
      <c r="G258" s="16">
        <v>1</v>
      </c>
      <c r="H258" s="14">
        <v>13.15</v>
      </c>
      <c r="I258" s="14">
        <f>Tableau3[[#This Row],[Quantité]]*Tableau3[[#This Row],[Coût unitaire (hors taxes)]]</f>
        <v>13.15</v>
      </c>
      <c r="J258" s="16">
        <v>30</v>
      </c>
      <c r="K258" s="16"/>
      <c r="L258" s="16"/>
    </row>
    <row r="259" spans="1:12">
      <c r="A259" s="16">
        <v>5356</v>
      </c>
      <c r="B259" s="16" t="s">
        <v>225</v>
      </c>
      <c r="C259" s="16">
        <v>3</v>
      </c>
      <c r="D259" s="16" t="s">
        <v>226</v>
      </c>
      <c r="E259" s="11" t="s">
        <v>382</v>
      </c>
      <c r="F259" s="11" t="s">
        <v>398</v>
      </c>
      <c r="G259" s="16">
        <v>1</v>
      </c>
      <c r="H259" s="14">
        <v>15.94</v>
      </c>
      <c r="I259" s="14">
        <f>Tableau3[[#This Row],[Quantité]]*Tableau3[[#This Row],[Coût unitaire (hors taxes)]]</f>
        <v>15.94</v>
      </c>
      <c r="J259" s="16">
        <v>30</v>
      </c>
      <c r="K259" s="16"/>
      <c r="L259" s="16"/>
    </row>
    <row r="260" spans="1:12">
      <c r="A260" s="16">
        <v>5356</v>
      </c>
      <c r="B260" s="16" t="s">
        <v>225</v>
      </c>
      <c r="C260" s="16">
        <v>3</v>
      </c>
      <c r="D260" s="16" t="s">
        <v>226</v>
      </c>
      <c r="E260" s="11" t="s">
        <v>382</v>
      </c>
      <c r="F260" s="11" t="s">
        <v>411</v>
      </c>
      <c r="G260" s="16">
        <v>1</v>
      </c>
      <c r="H260" s="14">
        <v>27.85</v>
      </c>
      <c r="I260" s="14">
        <f>Tableau3[[#This Row],[Quantité]]*Tableau3[[#This Row],[Coût unitaire (hors taxes)]]</f>
        <v>27.85</v>
      </c>
      <c r="J260" s="16">
        <v>30</v>
      </c>
      <c r="K260" s="16"/>
      <c r="L260" s="16"/>
    </row>
    <row r="261" spans="1:12">
      <c r="A261" s="16">
        <v>5356</v>
      </c>
      <c r="B261" s="16" t="s">
        <v>225</v>
      </c>
      <c r="C261" s="16">
        <v>3</v>
      </c>
      <c r="D261" s="16" t="s">
        <v>226</v>
      </c>
      <c r="E261" s="11" t="s">
        <v>382</v>
      </c>
      <c r="F261" s="11" t="s">
        <v>401</v>
      </c>
      <c r="G261" s="16">
        <v>1</v>
      </c>
      <c r="H261" s="14">
        <v>22.28</v>
      </c>
      <c r="I261" s="14">
        <f>Tableau3[[#This Row],[Quantité]]*Tableau3[[#This Row],[Coût unitaire (hors taxes)]]</f>
        <v>22.28</v>
      </c>
      <c r="J261" s="16">
        <v>30</v>
      </c>
      <c r="K261" s="16"/>
      <c r="L261" s="16"/>
    </row>
    <row r="262" spans="1:12">
      <c r="A262" s="16">
        <v>5356</v>
      </c>
      <c r="B262" s="16" t="s">
        <v>225</v>
      </c>
      <c r="C262" s="16">
        <v>3</v>
      </c>
      <c r="D262" s="16" t="s">
        <v>226</v>
      </c>
      <c r="E262" s="11" t="s">
        <v>382</v>
      </c>
      <c r="F262" s="11" t="s">
        <v>383</v>
      </c>
      <c r="G262" s="16">
        <v>1</v>
      </c>
      <c r="H262" s="14">
        <v>23.37</v>
      </c>
      <c r="I262" s="14">
        <f>Tableau3[[#This Row],[Quantité]]*Tableau3[[#This Row],[Coût unitaire (hors taxes)]]</f>
        <v>23.37</v>
      </c>
      <c r="J262" s="16">
        <v>30</v>
      </c>
      <c r="K262" s="16"/>
      <c r="L262" s="16"/>
    </row>
    <row r="263" spans="1:12">
      <c r="A263" s="16">
        <v>5356</v>
      </c>
      <c r="B263" s="16" t="s">
        <v>225</v>
      </c>
      <c r="C263" s="16">
        <v>3</v>
      </c>
      <c r="D263" s="16" t="s">
        <v>226</v>
      </c>
      <c r="E263" s="11" t="s">
        <v>382</v>
      </c>
      <c r="F263" s="11" t="s">
        <v>410</v>
      </c>
      <c r="G263" s="16">
        <v>1</v>
      </c>
      <c r="H263" s="14">
        <v>36.450000000000003</v>
      </c>
      <c r="I263" s="14">
        <f>Tableau3[[#This Row],[Quantité]]*Tableau3[[#This Row],[Coût unitaire (hors taxes)]]</f>
        <v>36.450000000000003</v>
      </c>
      <c r="J263" s="16">
        <v>30</v>
      </c>
      <c r="K263" s="16"/>
      <c r="L263" s="16"/>
    </row>
    <row r="264" spans="1:12">
      <c r="A264" s="16">
        <v>5356</v>
      </c>
      <c r="B264" s="16" t="s">
        <v>225</v>
      </c>
      <c r="C264" s="16">
        <v>3</v>
      </c>
      <c r="D264" s="16" t="s">
        <v>226</v>
      </c>
      <c r="E264" s="11" t="s">
        <v>382</v>
      </c>
      <c r="F264" s="11" t="s">
        <v>409</v>
      </c>
      <c r="G264" s="16">
        <v>1</v>
      </c>
      <c r="H264" s="14">
        <v>40.35</v>
      </c>
      <c r="I264" s="14">
        <f>Tableau3[[#This Row],[Quantité]]*Tableau3[[#This Row],[Coût unitaire (hors taxes)]]</f>
        <v>40.35</v>
      </c>
      <c r="J264" s="16">
        <v>30</v>
      </c>
      <c r="K264" s="16"/>
      <c r="L264" s="16"/>
    </row>
    <row r="265" spans="1:12">
      <c r="A265" s="16">
        <v>5356</v>
      </c>
      <c r="B265" s="16" t="s">
        <v>225</v>
      </c>
      <c r="C265" s="16">
        <v>3</v>
      </c>
      <c r="D265" s="16" t="s">
        <v>226</v>
      </c>
      <c r="E265" s="11" t="s">
        <v>382</v>
      </c>
      <c r="F265" s="11" t="s">
        <v>387</v>
      </c>
      <c r="G265" s="16">
        <v>1</v>
      </c>
      <c r="H265" s="14">
        <v>37</v>
      </c>
      <c r="I265" s="14">
        <f>Tableau3[[#This Row],[Quantité]]*Tableau3[[#This Row],[Coût unitaire (hors taxes)]]</f>
        <v>37</v>
      </c>
      <c r="J265" s="16">
        <v>30</v>
      </c>
      <c r="K265" s="16"/>
      <c r="L265" s="16"/>
    </row>
    <row r="266" spans="1:12">
      <c r="A266" s="16">
        <v>5356</v>
      </c>
      <c r="B266" s="16" t="s">
        <v>225</v>
      </c>
      <c r="C266" s="16">
        <v>3</v>
      </c>
      <c r="D266" s="16" t="s">
        <v>226</v>
      </c>
      <c r="E266" s="11" t="s">
        <v>382</v>
      </c>
      <c r="F266" s="11" t="s">
        <v>408</v>
      </c>
      <c r="G266" s="16">
        <v>1</v>
      </c>
      <c r="H266" s="14">
        <v>47.55</v>
      </c>
      <c r="I266" s="14">
        <f>Tableau3[[#This Row],[Quantité]]*Tableau3[[#This Row],[Coût unitaire (hors taxes)]]</f>
        <v>47.55</v>
      </c>
      <c r="J266" s="16">
        <v>30</v>
      </c>
      <c r="K266" s="16"/>
      <c r="L266" s="16"/>
    </row>
    <row r="267" spans="1:12">
      <c r="A267" s="16">
        <v>5356</v>
      </c>
      <c r="B267" s="16" t="s">
        <v>225</v>
      </c>
      <c r="C267" s="16">
        <v>3</v>
      </c>
      <c r="D267" s="16" t="s">
        <v>226</v>
      </c>
      <c r="E267" s="11" t="s">
        <v>382</v>
      </c>
      <c r="F267" s="11" t="s">
        <v>388</v>
      </c>
      <c r="G267" s="16">
        <v>1</v>
      </c>
      <c r="H267" s="14">
        <v>35.56</v>
      </c>
      <c r="I267" s="14">
        <f>Tableau3[[#This Row],[Quantité]]*Tableau3[[#This Row],[Coût unitaire (hors taxes)]]</f>
        <v>35.56</v>
      </c>
      <c r="J267" s="16">
        <v>30</v>
      </c>
      <c r="K267" s="16"/>
      <c r="L267" s="16"/>
    </row>
    <row r="268" spans="1:12">
      <c r="A268" s="16">
        <v>5356</v>
      </c>
      <c r="B268" s="16" t="s">
        <v>225</v>
      </c>
      <c r="C268" s="16">
        <v>3</v>
      </c>
      <c r="D268" s="16" t="s">
        <v>226</v>
      </c>
      <c r="E268" s="11" t="s">
        <v>382</v>
      </c>
      <c r="F268" s="11" t="s">
        <v>201</v>
      </c>
      <c r="G268" s="16">
        <v>1</v>
      </c>
      <c r="H268" s="14">
        <v>19.13</v>
      </c>
      <c r="I268" s="14">
        <f>Tableau3[[#This Row],[Quantité]]*Tableau3[[#This Row],[Coût unitaire (hors taxes)]]</f>
        <v>19.13</v>
      </c>
      <c r="J268" s="16">
        <v>30</v>
      </c>
      <c r="K268" s="16"/>
      <c r="L268" s="16"/>
    </row>
    <row r="269" spans="1:12">
      <c r="A269" s="16">
        <v>5356</v>
      </c>
      <c r="B269" s="16" t="s">
        <v>225</v>
      </c>
      <c r="C269" s="16">
        <v>3</v>
      </c>
      <c r="D269" s="16" t="s">
        <v>226</v>
      </c>
      <c r="E269" s="11" t="s">
        <v>382</v>
      </c>
      <c r="F269" s="11" t="s">
        <v>407</v>
      </c>
      <c r="G269" s="16">
        <v>1</v>
      </c>
      <c r="H269" s="14">
        <v>54.6</v>
      </c>
      <c r="I269" s="14">
        <f>Tableau3[[#This Row],[Quantité]]*Tableau3[[#This Row],[Coût unitaire (hors taxes)]]</f>
        <v>54.6</v>
      </c>
      <c r="J269" s="16">
        <v>30</v>
      </c>
      <c r="K269" s="16"/>
      <c r="L269" s="16"/>
    </row>
    <row r="270" spans="1:12">
      <c r="A270" s="16">
        <v>5356</v>
      </c>
      <c r="B270" s="16" t="s">
        <v>225</v>
      </c>
      <c r="C270" s="16">
        <v>3</v>
      </c>
      <c r="D270" s="16" t="s">
        <v>226</v>
      </c>
      <c r="E270" s="11" t="s">
        <v>382</v>
      </c>
      <c r="F270" s="11" t="s">
        <v>406</v>
      </c>
      <c r="G270" s="16">
        <v>1</v>
      </c>
      <c r="H270" s="14">
        <v>58.4</v>
      </c>
      <c r="I270" s="14">
        <f>Tableau3[[#This Row],[Quantité]]*Tableau3[[#This Row],[Coût unitaire (hors taxes)]]</f>
        <v>58.4</v>
      </c>
      <c r="J270" s="16">
        <v>30</v>
      </c>
      <c r="K270" s="16"/>
      <c r="L270" s="16"/>
    </row>
    <row r="271" spans="1:12">
      <c r="A271" s="16">
        <v>5356</v>
      </c>
      <c r="B271" s="16" t="s">
        <v>225</v>
      </c>
      <c r="C271" s="16">
        <v>3</v>
      </c>
      <c r="D271" s="16" t="s">
        <v>226</v>
      </c>
      <c r="E271" s="11" t="s">
        <v>382</v>
      </c>
      <c r="F271" s="11" t="s">
        <v>414</v>
      </c>
      <c r="G271" s="16">
        <v>1</v>
      </c>
      <c r="H271" s="14">
        <v>59.35</v>
      </c>
      <c r="I271" s="14">
        <f>Tableau3[[#This Row],[Quantité]]*Tableau3[[#This Row],[Coût unitaire (hors taxes)]]</f>
        <v>59.35</v>
      </c>
      <c r="J271" s="16">
        <v>30</v>
      </c>
      <c r="K271" s="16"/>
      <c r="L271" s="16"/>
    </row>
    <row r="272" spans="1:12">
      <c r="A272" s="16">
        <v>5356</v>
      </c>
      <c r="B272" s="16" t="s">
        <v>225</v>
      </c>
      <c r="C272" s="16">
        <v>3</v>
      </c>
      <c r="D272" s="16" t="s">
        <v>226</v>
      </c>
      <c r="E272" s="11" t="s">
        <v>382</v>
      </c>
      <c r="F272" s="11" t="s">
        <v>423</v>
      </c>
      <c r="G272" s="16">
        <v>1</v>
      </c>
      <c r="H272" s="14">
        <v>63.6</v>
      </c>
      <c r="I272" s="14">
        <f>Tableau3[[#This Row],[Quantité]]*Tableau3[[#This Row],[Coût unitaire (hors taxes)]]</f>
        <v>63.6</v>
      </c>
      <c r="J272" s="16">
        <v>30</v>
      </c>
      <c r="K272" s="16"/>
      <c r="L272" s="16"/>
    </row>
    <row r="273" spans="1:12">
      <c r="A273" s="16">
        <v>5356</v>
      </c>
      <c r="B273" s="16" t="s">
        <v>225</v>
      </c>
      <c r="C273" s="16">
        <v>3</v>
      </c>
      <c r="D273" s="16" t="s">
        <v>226</v>
      </c>
      <c r="E273" s="11" t="s">
        <v>382</v>
      </c>
      <c r="F273" s="11" t="s">
        <v>426</v>
      </c>
      <c r="G273" s="16">
        <v>1</v>
      </c>
      <c r="H273" s="14">
        <v>70.150000000000006</v>
      </c>
      <c r="I273" s="14">
        <f>Tableau3[[#This Row],[Quantité]]*Tableau3[[#This Row],[Coût unitaire (hors taxes)]]</f>
        <v>70.150000000000006</v>
      </c>
      <c r="J273" s="16">
        <v>30</v>
      </c>
      <c r="K273" s="16"/>
      <c r="L273" s="16"/>
    </row>
    <row r="274" spans="1:12">
      <c r="A274" s="16">
        <v>5356</v>
      </c>
      <c r="B274" s="16" t="s">
        <v>225</v>
      </c>
      <c r="C274" s="16">
        <v>3</v>
      </c>
      <c r="D274" s="16" t="s">
        <v>226</v>
      </c>
      <c r="E274" s="11" t="s">
        <v>382</v>
      </c>
      <c r="F274" s="11" t="s">
        <v>421</v>
      </c>
      <c r="G274" s="16">
        <v>1</v>
      </c>
      <c r="H274" s="14">
        <v>78</v>
      </c>
      <c r="I274" s="14">
        <f>Tableau3[[#This Row],[Quantité]]*Tableau3[[#This Row],[Coût unitaire (hors taxes)]]</f>
        <v>78</v>
      </c>
      <c r="J274" s="16">
        <v>30</v>
      </c>
      <c r="K274" s="16"/>
      <c r="L274" s="16"/>
    </row>
    <row r="275" spans="1:12">
      <c r="A275" s="16">
        <v>5356</v>
      </c>
      <c r="B275" s="16" t="s">
        <v>225</v>
      </c>
      <c r="C275" s="16">
        <v>3</v>
      </c>
      <c r="D275" s="16" t="s">
        <v>226</v>
      </c>
      <c r="E275" s="11" t="s">
        <v>382</v>
      </c>
      <c r="F275" s="11" t="s">
        <v>416</v>
      </c>
      <c r="G275" s="16">
        <v>1</v>
      </c>
      <c r="H275" s="14">
        <v>79.099999999999994</v>
      </c>
      <c r="I275" s="14">
        <f>Tableau3[[#This Row],[Quantité]]*Tableau3[[#This Row],[Coût unitaire (hors taxes)]]</f>
        <v>79.099999999999994</v>
      </c>
      <c r="J275" s="16">
        <v>30</v>
      </c>
      <c r="K275" s="16"/>
      <c r="L275" s="16"/>
    </row>
    <row r="276" spans="1:12">
      <c r="A276" s="16">
        <v>5356</v>
      </c>
      <c r="B276" s="16" t="s">
        <v>225</v>
      </c>
      <c r="C276" s="16">
        <v>3</v>
      </c>
      <c r="D276" s="16" t="s">
        <v>226</v>
      </c>
      <c r="E276" s="11" t="s">
        <v>382</v>
      </c>
      <c r="F276" s="11" t="s">
        <v>404</v>
      </c>
      <c r="G276" s="16">
        <v>1</v>
      </c>
      <c r="H276" s="14">
        <v>11.74</v>
      </c>
      <c r="I276" s="14">
        <f>Tableau3[[#This Row],[Quantité]]*Tableau3[[#This Row],[Coût unitaire (hors taxes)]]</f>
        <v>11.74</v>
      </c>
      <c r="J276" s="16">
        <v>30</v>
      </c>
      <c r="K276" s="16"/>
      <c r="L276" s="16"/>
    </row>
    <row r="277" spans="1:12">
      <c r="A277" s="16">
        <v>5356</v>
      </c>
      <c r="B277" s="16" t="s">
        <v>225</v>
      </c>
      <c r="C277" s="16">
        <v>3</v>
      </c>
      <c r="D277" s="16" t="s">
        <v>226</v>
      </c>
      <c r="E277" s="11" t="s">
        <v>382</v>
      </c>
      <c r="F277" s="11" t="s">
        <v>253</v>
      </c>
      <c r="G277" s="16">
        <v>1</v>
      </c>
      <c r="H277" s="14">
        <v>28.55</v>
      </c>
      <c r="I277" s="14">
        <f>Tableau3[[#This Row],[Quantité]]*Tableau3[[#This Row],[Coût unitaire (hors taxes)]]</f>
        <v>28.55</v>
      </c>
      <c r="J277" s="16">
        <v>30</v>
      </c>
      <c r="K277" s="16"/>
      <c r="L277" s="16"/>
    </row>
    <row r="278" spans="1:12">
      <c r="A278" s="16">
        <v>5356</v>
      </c>
      <c r="B278" s="16" t="s">
        <v>225</v>
      </c>
      <c r="C278" s="16">
        <v>3</v>
      </c>
      <c r="D278" s="16" t="s">
        <v>226</v>
      </c>
      <c r="E278" s="11" t="s">
        <v>382</v>
      </c>
      <c r="F278" s="11" t="s">
        <v>399</v>
      </c>
      <c r="G278" s="16">
        <v>1</v>
      </c>
      <c r="H278" s="14">
        <v>18.190000000000001</v>
      </c>
      <c r="I278" s="14">
        <f>Tableau3[[#This Row],[Quantité]]*Tableau3[[#This Row],[Coût unitaire (hors taxes)]]</f>
        <v>18.190000000000001</v>
      </c>
      <c r="J278" s="16">
        <v>30</v>
      </c>
      <c r="K278" s="16"/>
      <c r="L278" s="16"/>
    </row>
    <row r="279" spans="1:12">
      <c r="A279" s="16">
        <v>5356</v>
      </c>
      <c r="B279" s="16" t="s">
        <v>225</v>
      </c>
      <c r="C279" s="16">
        <v>3</v>
      </c>
      <c r="D279" s="16" t="s">
        <v>226</v>
      </c>
      <c r="E279" s="11" t="s">
        <v>382</v>
      </c>
      <c r="F279" s="11" t="s">
        <v>434</v>
      </c>
      <c r="G279" s="16">
        <v>4</v>
      </c>
      <c r="H279" s="14">
        <v>10.050000000000001</v>
      </c>
      <c r="I279" s="14">
        <f>Tableau3[[#This Row],[Quantité]]*Tableau3[[#This Row],[Coût unitaire (hors taxes)]]</f>
        <v>40.200000000000003</v>
      </c>
      <c r="J279" s="16">
        <v>30</v>
      </c>
      <c r="K279" s="16"/>
      <c r="L279" s="16"/>
    </row>
    <row r="280" spans="1:12">
      <c r="A280" s="16">
        <v>5356</v>
      </c>
      <c r="B280" s="16" t="s">
        <v>225</v>
      </c>
      <c r="C280" s="16">
        <v>3</v>
      </c>
      <c r="D280" s="16" t="s">
        <v>226</v>
      </c>
      <c r="E280" s="11" t="s">
        <v>382</v>
      </c>
      <c r="F280" s="11" t="s">
        <v>436</v>
      </c>
      <c r="G280" s="16">
        <v>4</v>
      </c>
      <c r="H280" s="14">
        <v>10.6</v>
      </c>
      <c r="I280" s="14">
        <f>Tableau3[[#This Row],[Quantité]]*Tableau3[[#This Row],[Coût unitaire (hors taxes)]]</f>
        <v>42.4</v>
      </c>
      <c r="J280" s="16">
        <v>30</v>
      </c>
      <c r="K280" s="16"/>
      <c r="L280" s="16"/>
    </row>
    <row r="281" spans="1:12">
      <c r="A281" s="16">
        <v>5356</v>
      </c>
      <c r="B281" s="16" t="s">
        <v>225</v>
      </c>
      <c r="C281" s="16">
        <v>3</v>
      </c>
      <c r="D281" s="16" t="s">
        <v>226</v>
      </c>
      <c r="E281" s="11" t="s">
        <v>382</v>
      </c>
      <c r="F281" s="11" t="s">
        <v>435</v>
      </c>
      <c r="G281" s="16">
        <v>4</v>
      </c>
      <c r="H281" s="14">
        <v>16.3</v>
      </c>
      <c r="I281" s="14">
        <f>Tableau3[[#This Row],[Quantité]]*Tableau3[[#This Row],[Coût unitaire (hors taxes)]]</f>
        <v>65.2</v>
      </c>
      <c r="J281" s="16">
        <v>30</v>
      </c>
      <c r="K281" s="16"/>
      <c r="L281" s="16"/>
    </row>
    <row r="282" spans="1:12">
      <c r="A282" s="16">
        <v>5356</v>
      </c>
      <c r="B282" s="16" t="s">
        <v>225</v>
      </c>
      <c r="C282" s="16">
        <v>3</v>
      </c>
      <c r="D282" s="16" t="s">
        <v>226</v>
      </c>
      <c r="E282" s="11" t="s">
        <v>382</v>
      </c>
      <c r="F282" s="11" t="s">
        <v>437</v>
      </c>
      <c r="G282" s="16">
        <v>4</v>
      </c>
      <c r="H282" s="14">
        <v>95</v>
      </c>
      <c r="I282" s="14">
        <f>Tableau3[[#This Row],[Quantité]]*Tableau3[[#This Row],[Coût unitaire (hors taxes)]]</f>
        <v>380</v>
      </c>
      <c r="J282" s="16">
        <v>30</v>
      </c>
      <c r="K282" s="16"/>
      <c r="L282" s="16"/>
    </row>
    <row r="283" spans="1:12">
      <c r="A283" s="16">
        <v>5356</v>
      </c>
      <c r="B283" s="16" t="s">
        <v>225</v>
      </c>
      <c r="C283" s="16">
        <v>3</v>
      </c>
      <c r="D283" s="16" t="s">
        <v>226</v>
      </c>
      <c r="E283" s="11" t="s">
        <v>382</v>
      </c>
      <c r="F283" s="11" t="s">
        <v>438</v>
      </c>
      <c r="G283" s="16">
        <v>4</v>
      </c>
      <c r="H283" s="14">
        <v>102.52</v>
      </c>
      <c r="I283" s="14">
        <f>Tableau3[[#This Row],[Quantité]]*Tableau3[[#This Row],[Coût unitaire (hors taxes)]]</f>
        <v>410.08</v>
      </c>
      <c r="J283" s="16">
        <v>100</v>
      </c>
      <c r="K283" s="16"/>
      <c r="L283" s="16"/>
    </row>
    <row r="284" spans="1:12">
      <c r="A284" s="16">
        <v>5356</v>
      </c>
      <c r="B284" s="16" t="s">
        <v>225</v>
      </c>
      <c r="C284" s="16">
        <v>3</v>
      </c>
      <c r="D284" s="16" t="s">
        <v>226</v>
      </c>
      <c r="E284" s="11" t="s">
        <v>382</v>
      </c>
      <c r="F284" s="11" t="s">
        <v>674</v>
      </c>
      <c r="G284" s="16">
        <v>4</v>
      </c>
      <c r="H284" s="14">
        <v>37.83</v>
      </c>
      <c r="I284" s="14">
        <f>Tableau3[[#This Row],[Quantité]]*Tableau3[[#This Row],[Coût unitaire (hors taxes)]]</f>
        <v>151.32</v>
      </c>
      <c r="J284" s="16">
        <v>100</v>
      </c>
      <c r="K284" s="16"/>
      <c r="L284" s="16"/>
    </row>
    <row r="285" spans="1:12">
      <c r="A285" s="16">
        <v>5356</v>
      </c>
      <c r="B285" s="16" t="s">
        <v>225</v>
      </c>
      <c r="C285" s="16">
        <v>3</v>
      </c>
      <c r="D285" s="16" t="s">
        <v>226</v>
      </c>
      <c r="E285" s="11" t="s">
        <v>382</v>
      </c>
      <c r="F285" s="11" t="s">
        <v>675</v>
      </c>
      <c r="G285" s="16">
        <v>4</v>
      </c>
      <c r="H285" s="14">
        <v>18.97</v>
      </c>
      <c r="I285" s="14">
        <f>Tableau3[[#This Row],[Quantité]]*Tableau3[[#This Row],[Coût unitaire (hors taxes)]]</f>
        <v>75.88</v>
      </c>
      <c r="J285" s="16">
        <v>100</v>
      </c>
      <c r="K285" s="16"/>
      <c r="L285" s="16"/>
    </row>
    <row r="286" spans="1:12">
      <c r="A286" s="16">
        <v>5356</v>
      </c>
      <c r="B286" s="16" t="s">
        <v>225</v>
      </c>
      <c r="C286" s="16">
        <v>3</v>
      </c>
      <c r="D286" s="16" t="s">
        <v>226</v>
      </c>
      <c r="E286" s="11" t="s">
        <v>382</v>
      </c>
      <c r="F286" s="11" t="s">
        <v>676</v>
      </c>
      <c r="G286" s="16">
        <v>4</v>
      </c>
      <c r="H286" s="14">
        <v>62.98</v>
      </c>
      <c r="I286" s="14">
        <f>Tableau3[[#This Row],[Quantité]]*Tableau3[[#This Row],[Coût unitaire (hors taxes)]]</f>
        <v>251.92</v>
      </c>
      <c r="J286" s="16">
        <v>100</v>
      </c>
      <c r="K286" s="16"/>
      <c r="L286" s="16"/>
    </row>
    <row r="287" spans="1:12">
      <c r="A287" s="16">
        <v>5356</v>
      </c>
      <c r="B287" s="16" t="s">
        <v>225</v>
      </c>
      <c r="C287" s="16">
        <v>3</v>
      </c>
      <c r="D287" s="16" t="s">
        <v>226</v>
      </c>
      <c r="E287" s="11" t="s">
        <v>382</v>
      </c>
      <c r="F287" s="11" t="s">
        <v>677</v>
      </c>
      <c r="G287" s="16">
        <v>4</v>
      </c>
      <c r="H287" s="14">
        <v>57.71</v>
      </c>
      <c r="I287" s="14">
        <f>Tableau3[[#This Row],[Quantité]]*Tableau3[[#This Row],[Coût unitaire (hors taxes)]]</f>
        <v>230.84</v>
      </c>
      <c r="J287" s="16">
        <v>100</v>
      </c>
      <c r="K287" s="16"/>
      <c r="L287" s="16"/>
    </row>
    <row r="288" spans="1:12">
      <c r="A288" s="16">
        <v>5356</v>
      </c>
      <c r="B288" s="16" t="s">
        <v>225</v>
      </c>
      <c r="C288" s="16">
        <v>3</v>
      </c>
      <c r="D288" s="16" t="s">
        <v>226</v>
      </c>
      <c r="E288" s="11" t="s">
        <v>382</v>
      </c>
      <c r="F288" s="11" t="s">
        <v>678</v>
      </c>
      <c r="G288" s="16">
        <v>4</v>
      </c>
      <c r="H288" s="14">
        <v>44.21</v>
      </c>
      <c r="I288" s="14">
        <f>Tableau3[[#This Row],[Quantité]]*Tableau3[[#This Row],[Coût unitaire (hors taxes)]]</f>
        <v>176.84</v>
      </c>
      <c r="J288" s="16">
        <v>100</v>
      </c>
      <c r="K288" s="16"/>
      <c r="L288" s="16"/>
    </row>
    <row r="289" spans="1:12">
      <c r="A289" s="16">
        <v>5356</v>
      </c>
      <c r="B289" s="16" t="s">
        <v>225</v>
      </c>
      <c r="C289" s="16">
        <v>3</v>
      </c>
      <c r="D289" s="16" t="s">
        <v>226</v>
      </c>
      <c r="E289" s="11" t="s">
        <v>439</v>
      </c>
      <c r="F289" s="11" t="s">
        <v>440</v>
      </c>
      <c r="G289" s="16">
        <v>350</v>
      </c>
      <c r="H289" s="14">
        <v>3.95</v>
      </c>
      <c r="I289" s="14">
        <f>Tableau3[[#This Row],[Quantité]]*Tableau3[[#This Row],[Coût unitaire (hors taxes)]]</f>
        <v>1382.5</v>
      </c>
      <c r="J289" s="16">
        <v>100</v>
      </c>
      <c r="K289" s="16"/>
      <c r="L289" s="16"/>
    </row>
    <row r="290" spans="1:12">
      <c r="A290" s="16">
        <v>5356</v>
      </c>
      <c r="B290" s="16" t="s">
        <v>225</v>
      </c>
      <c r="C290" s="16">
        <v>3</v>
      </c>
      <c r="D290" s="16" t="s">
        <v>226</v>
      </c>
      <c r="E290" s="11" t="s">
        <v>439</v>
      </c>
      <c r="F290" s="11" t="s">
        <v>441</v>
      </c>
      <c r="G290" s="16">
        <v>740</v>
      </c>
      <c r="H290" s="14">
        <v>3.89</v>
      </c>
      <c r="I290" s="14">
        <f>Tableau3[[#This Row],[Quantité]]*Tableau3[[#This Row],[Coût unitaire (hors taxes)]]</f>
        <v>2878.6</v>
      </c>
      <c r="J290" s="16">
        <v>100</v>
      </c>
      <c r="K290" s="16"/>
      <c r="L290" s="16"/>
    </row>
    <row r="291" spans="1:12">
      <c r="A291" s="16">
        <v>5356</v>
      </c>
      <c r="B291" s="16" t="s">
        <v>225</v>
      </c>
      <c r="C291" s="16">
        <v>3</v>
      </c>
      <c r="D291" s="16" t="s">
        <v>226</v>
      </c>
      <c r="E291" s="11" t="s">
        <v>439</v>
      </c>
      <c r="F291" s="11" t="s">
        <v>442</v>
      </c>
      <c r="G291" s="16">
        <v>40</v>
      </c>
      <c r="H291" s="14">
        <v>6.55</v>
      </c>
      <c r="I291" s="14">
        <f>Tableau3[[#This Row],[Quantité]]*Tableau3[[#This Row],[Coût unitaire (hors taxes)]]</f>
        <v>262</v>
      </c>
      <c r="J291" s="16">
        <v>100</v>
      </c>
      <c r="K291" s="16"/>
      <c r="L291" s="16"/>
    </row>
    <row r="292" spans="1:12">
      <c r="A292" s="16">
        <v>5356</v>
      </c>
      <c r="B292" s="16" t="s">
        <v>225</v>
      </c>
      <c r="C292" s="16">
        <v>3</v>
      </c>
      <c r="D292" s="16" t="s">
        <v>226</v>
      </c>
      <c r="E292" s="11" t="s">
        <v>439</v>
      </c>
      <c r="F292" s="11" t="s">
        <v>443</v>
      </c>
      <c r="G292" s="16">
        <v>40</v>
      </c>
      <c r="H292" s="14">
        <v>6.55</v>
      </c>
      <c r="I292" s="14">
        <f>Tableau3[[#This Row],[Quantité]]*Tableau3[[#This Row],[Coût unitaire (hors taxes)]]</f>
        <v>262</v>
      </c>
      <c r="J292" s="16">
        <v>100</v>
      </c>
      <c r="K292" s="16"/>
      <c r="L292" s="16"/>
    </row>
    <row r="293" spans="1:12">
      <c r="A293" s="16">
        <v>5356</v>
      </c>
      <c r="B293" s="16" t="s">
        <v>225</v>
      </c>
      <c r="C293" s="16">
        <v>3</v>
      </c>
      <c r="D293" s="16" t="s">
        <v>226</v>
      </c>
      <c r="E293" s="11" t="s">
        <v>439</v>
      </c>
      <c r="F293" s="11" t="s">
        <v>444</v>
      </c>
      <c r="G293" s="16">
        <v>40</v>
      </c>
      <c r="H293" s="14">
        <v>6.55</v>
      </c>
      <c r="I293" s="14">
        <f>Tableau3[[#This Row],[Quantité]]*Tableau3[[#This Row],[Coût unitaire (hors taxes)]]</f>
        <v>262</v>
      </c>
      <c r="J293" s="16">
        <v>100</v>
      </c>
      <c r="K293" s="16"/>
      <c r="L293" s="16"/>
    </row>
    <row r="294" spans="1:12">
      <c r="A294" s="16">
        <v>5356</v>
      </c>
      <c r="B294" s="16" t="s">
        <v>225</v>
      </c>
      <c r="C294" s="16">
        <v>3</v>
      </c>
      <c r="D294" s="16" t="s">
        <v>226</v>
      </c>
      <c r="E294" s="11" t="s">
        <v>445</v>
      </c>
      <c r="F294" s="11" t="s">
        <v>446</v>
      </c>
      <c r="G294" s="16">
        <v>32</v>
      </c>
      <c r="H294" s="14">
        <v>2.0099999999999998</v>
      </c>
      <c r="I294" s="14">
        <f>Tableau3[[#This Row],[Quantité]]*Tableau3[[#This Row],[Coût unitaire (hors taxes)]]</f>
        <v>64.319999999999993</v>
      </c>
      <c r="J294" s="16">
        <v>100</v>
      </c>
      <c r="K294" s="16"/>
      <c r="L294" s="16"/>
    </row>
    <row r="295" spans="1:12">
      <c r="A295" s="16">
        <v>5356</v>
      </c>
      <c r="B295" s="16" t="s">
        <v>225</v>
      </c>
      <c r="C295" s="16">
        <v>3</v>
      </c>
      <c r="D295" s="16" t="s">
        <v>226</v>
      </c>
      <c r="E295" s="11" t="s">
        <v>447</v>
      </c>
      <c r="F295" s="11" t="s">
        <v>448</v>
      </c>
      <c r="G295" s="16">
        <v>200</v>
      </c>
      <c r="H295" s="14">
        <v>1.8</v>
      </c>
      <c r="I295" s="14">
        <f>Tableau3[[#This Row],[Quantité]]*Tableau3[[#This Row],[Coût unitaire (hors taxes)]]</f>
        <v>360</v>
      </c>
      <c r="J295" s="16">
        <v>100</v>
      </c>
      <c r="K295" s="16"/>
      <c r="L295" s="16"/>
    </row>
    <row r="296" spans="1:12">
      <c r="A296" s="16">
        <v>5356</v>
      </c>
      <c r="B296" s="16" t="s">
        <v>225</v>
      </c>
      <c r="C296" s="16">
        <v>3</v>
      </c>
      <c r="D296" s="16" t="s">
        <v>226</v>
      </c>
      <c r="E296" s="11" t="s">
        <v>447</v>
      </c>
      <c r="F296" s="11" t="s">
        <v>449</v>
      </c>
      <c r="G296" s="16">
        <v>12</v>
      </c>
      <c r="H296" s="14">
        <v>1.1619999999999999</v>
      </c>
      <c r="I296" s="14">
        <f>Tableau3[[#This Row],[Quantité]]*Tableau3[[#This Row],[Coût unitaire (hors taxes)]]</f>
        <v>13.943999999999999</v>
      </c>
      <c r="J296" s="16">
        <v>100</v>
      </c>
      <c r="K296" s="16"/>
      <c r="L296" s="16"/>
    </row>
    <row r="297" spans="1:12">
      <c r="A297" s="16">
        <v>5356</v>
      </c>
      <c r="B297" s="16" t="s">
        <v>225</v>
      </c>
      <c r="C297" s="16">
        <v>3</v>
      </c>
      <c r="D297" s="16" t="s">
        <v>226</v>
      </c>
      <c r="E297" s="11" t="s">
        <v>447</v>
      </c>
      <c r="F297" s="11" t="s">
        <v>450</v>
      </c>
      <c r="G297" s="16">
        <v>2</v>
      </c>
      <c r="H297" s="14">
        <v>119.54</v>
      </c>
      <c r="I297" s="14">
        <f>Tableau3[[#This Row],[Quantité]]*Tableau3[[#This Row],[Coût unitaire (hors taxes)]]</f>
        <v>239.08</v>
      </c>
      <c r="J297" s="16">
        <v>100</v>
      </c>
      <c r="K297" s="16"/>
      <c r="L297" s="16"/>
    </row>
    <row r="298" spans="1:12" ht="28.5">
      <c r="A298" s="16">
        <v>5356</v>
      </c>
      <c r="B298" s="16" t="s">
        <v>225</v>
      </c>
      <c r="C298" s="16">
        <v>3</v>
      </c>
      <c r="D298" s="16" t="s">
        <v>226</v>
      </c>
      <c r="E298" s="11" t="s">
        <v>447</v>
      </c>
      <c r="F298" s="11" t="s">
        <v>451</v>
      </c>
      <c r="G298" s="16">
        <v>4</v>
      </c>
      <c r="H298" s="14">
        <v>192.03</v>
      </c>
      <c r="I298" s="14">
        <f>Tableau3[[#This Row],[Quantité]]*Tableau3[[#This Row],[Coût unitaire (hors taxes)]]</f>
        <v>768.12</v>
      </c>
      <c r="J298" s="16">
        <v>100</v>
      </c>
      <c r="K298" s="16"/>
      <c r="L298" s="16"/>
    </row>
    <row r="299" spans="1:12">
      <c r="A299" s="16">
        <v>5356</v>
      </c>
      <c r="B299" s="16" t="s">
        <v>225</v>
      </c>
      <c r="C299" s="16">
        <v>3</v>
      </c>
      <c r="D299" s="16" t="s">
        <v>226</v>
      </c>
      <c r="E299" s="11" t="s">
        <v>314</v>
      </c>
      <c r="F299" s="11" t="s">
        <v>315</v>
      </c>
      <c r="G299" s="16">
        <v>20</v>
      </c>
      <c r="H299" s="14">
        <v>54.02</v>
      </c>
      <c r="I299" s="14">
        <f>Tableau3[[#This Row],[Quantité]]*Tableau3[[#This Row],[Coût unitaire (hors taxes)]]</f>
        <v>1080.4000000000001</v>
      </c>
      <c r="J299" s="16">
        <v>100</v>
      </c>
      <c r="K299" s="16"/>
      <c r="L299" s="16"/>
    </row>
    <row r="300" spans="1:12">
      <c r="A300" s="16">
        <v>5356</v>
      </c>
      <c r="B300" s="16" t="s">
        <v>225</v>
      </c>
      <c r="C300" s="16">
        <v>3</v>
      </c>
      <c r="D300" s="16" t="s">
        <v>226</v>
      </c>
      <c r="E300" s="11" t="s">
        <v>314</v>
      </c>
      <c r="F300" s="11" t="s">
        <v>316</v>
      </c>
      <c r="G300" s="16">
        <v>40</v>
      </c>
      <c r="H300" s="14">
        <v>73.7</v>
      </c>
      <c r="I300" s="14">
        <f>Tableau3[[#This Row],[Quantité]]*Tableau3[[#This Row],[Coût unitaire (hors taxes)]]</f>
        <v>2948</v>
      </c>
      <c r="J300" s="16">
        <v>100</v>
      </c>
      <c r="K300" s="16"/>
      <c r="L300" s="16"/>
    </row>
    <row r="301" spans="1:12" ht="28.5">
      <c r="A301" s="16">
        <v>5356</v>
      </c>
      <c r="B301" s="16" t="s">
        <v>225</v>
      </c>
      <c r="C301" s="16">
        <v>3</v>
      </c>
      <c r="D301" s="16" t="s">
        <v>226</v>
      </c>
      <c r="E301" s="11" t="s">
        <v>454</v>
      </c>
      <c r="F301" s="11" t="s">
        <v>679</v>
      </c>
      <c r="G301" s="16">
        <v>1</v>
      </c>
      <c r="H301" s="14">
        <v>4238.72</v>
      </c>
      <c r="I301" s="14">
        <f>Tableau3[[#This Row],[Quantité]]*Tableau3[[#This Row],[Coût unitaire (hors taxes)]]</f>
        <v>4238.72</v>
      </c>
      <c r="J301" s="16">
        <v>30</v>
      </c>
      <c r="K301" s="16"/>
      <c r="L301" s="16"/>
    </row>
    <row r="302" spans="1:12">
      <c r="A302" s="16">
        <v>5356</v>
      </c>
      <c r="B302" s="16" t="s">
        <v>225</v>
      </c>
      <c r="C302" s="16">
        <v>3</v>
      </c>
      <c r="D302" s="16" t="s">
        <v>226</v>
      </c>
      <c r="E302" s="11" t="s">
        <v>455</v>
      </c>
      <c r="F302" s="11" t="s">
        <v>680</v>
      </c>
      <c r="G302" s="16">
        <v>6</v>
      </c>
      <c r="H302" s="14">
        <v>31.23</v>
      </c>
      <c r="I302" s="14">
        <f>Tableau3[[#This Row],[Quantité]]*Tableau3[[#This Row],[Coût unitaire (hors taxes)]]</f>
        <v>187.38</v>
      </c>
      <c r="J302" s="16">
        <v>25</v>
      </c>
      <c r="K302" s="16"/>
      <c r="L302" s="16"/>
    </row>
    <row r="303" spans="1:12">
      <c r="A303" s="16">
        <v>5356</v>
      </c>
      <c r="B303" s="16" t="s">
        <v>225</v>
      </c>
      <c r="C303" s="16">
        <v>3</v>
      </c>
      <c r="D303" s="16" t="s">
        <v>226</v>
      </c>
      <c r="E303" s="11" t="s">
        <v>455</v>
      </c>
      <c r="F303" s="11" t="s">
        <v>456</v>
      </c>
      <c r="G303" s="16">
        <v>6</v>
      </c>
      <c r="H303" s="14">
        <v>25.96</v>
      </c>
      <c r="I303" s="14">
        <f>Tableau3[[#This Row],[Quantité]]*Tableau3[[#This Row],[Coût unitaire (hors taxes)]]</f>
        <v>155.76</v>
      </c>
      <c r="J303" s="16">
        <v>25</v>
      </c>
      <c r="K303" s="16"/>
      <c r="L303" s="16"/>
    </row>
    <row r="304" spans="1:12">
      <c r="A304" s="16">
        <v>5356</v>
      </c>
      <c r="B304" s="16" t="s">
        <v>225</v>
      </c>
      <c r="C304" s="16">
        <v>3</v>
      </c>
      <c r="D304" s="16" t="s">
        <v>226</v>
      </c>
      <c r="E304" s="11" t="s">
        <v>457</v>
      </c>
      <c r="F304" s="11" t="s">
        <v>458</v>
      </c>
      <c r="G304" s="16">
        <v>6</v>
      </c>
      <c r="H304" s="14">
        <v>11.48</v>
      </c>
      <c r="I304" s="14">
        <f>Tableau3[[#This Row],[Quantité]]*Tableau3[[#This Row],[Coût unitaire (hors taxes)]]</f>
        <v>68.88</v>
      </c>
      <c r="J304" s="16">
        <v>30</v>
      </c>
      <c r="K304" s="16"/>
      <c r="L304" s="16"/>
    </row>
    <row r="305" spans="1:12">
      <c r="A305" s="16">
        <v>5356</v>
      </c>
      <c r="B305" s="16" t="s">
        <v>225</v>
      </c>
      <c r="C305" s="16">
        <v>3</v>
      </c>
      <c r="D305" s="16" t="s">
        <v>226</v>
      </c>
      <c r="E305" s="11" t="s">
        <v>453</v>
      </c>
      <c r="F305" s="11"/>
      <c r="G305" s="16">
        <v>12</v>
      </c>
      <c r="H305" s="14">
        <v>42.88</v>
      </c>
      <c r="I305" s="14">
        <f>Tableau3[[#This Row],[Quantité]]*Tableau3[[#This Row],[Coût unitaire (hors taxes)]]</f>
        <v>514.56000000000006</v>
      </c>
      <c r="J305" s="16">
        <v>30</v>
      </c>
      <c r="K305" s="16"/>
      <c r="L305" s="16"/>
    </row>
    <row r="306" spans="1:12" ht="42.75">
      <c r="A306" s="16">
        <v>5356</v>
      </c>
      <c r="B306" s="16" t="s">
        <v>225</v>
      </c>
      <c r="C306" s="16">
        <v>3</v>
      </c>
      <c r="D306" s="16" t="s">
        <v>226</v>
      </c>
      <c r="E306" s="11" t="s">
        <v>473</v>
      </c>
      <c r="F306" s="11" t="s">
        <v>681</v>
      </c>
      <c r="G306" s="16">
        <v>30</v>
      </c>
      <c r="H306" s="14">
        <v>180</v>
      </c>
      <c r="I306" s="14">
        <f>Tableau3[[#This Row],[Quantité]]*Tableau3[[#This Row],[Coût unitaire (hors taxes)]]</f>
        <v>5400</v>
      </c>
      <c r="J306" s="16">
        <v>100</v>
      </c>
      <c r="K306" s="16"/>
      <c r="L306" s="16"/>
    </row>
    <row r="307" spans="1:12">
      <c r="A307" s="16">
        <v>5356</v>
      </c>
      <c r="B307" s="16" t="s">
        <v>225</v>
      </c>
      <c r="C307" s="16">
        <v>3</v>
      </c>
      <c r="D307" s="16" t="s">
        <v>226</v>
      </c>
      <c r="E307" s="11" t="s">
        <v>459</v>
      </c>
      <c r="F307" s="11" t="s">
        <v>460</v>
      </c>
      <c r="G307" s="16">
        <v>1</v>
      </c>
      <c r="H307" s="14">
        <v>50</v>
      </c>
      <c r="I307" s="14">
        <f>Tableau3[[#This Row],[Quantité]]*Tableau3[[#This Row],[Coût unitaire (hors taxes)]]</f>
        <v>50</v>
      </c>
      <c r="J307" s="16">
        <v>100</v>
      </c>
      <c r="K307" s="16"/>
      <c r="L307" s="16"/>
    </row>
    <row r="308" spans="1:12">
      <c r="A308" s="16">
        <v>5356</v>
      </c>
      <c r="B308" s="16" t="s">
        <v>225</v>
      </c>
      <c r="C308" s="16">
        <v>3</v>
      </c>
      <c r="D308" s="16" t="s">
        <v>226</v>
      </c>
      <c r="E308" s="11" t="s">
        <v>461</v>
      </c>
      <c r="F308" s="11" t="s">
        <v>462</v>
      </c>
      <c r="G308" s="16">
        <v>2</v>
      </c>
      <c r="H308" s="14">
        <v>34.909999999999997</v>
      </c>
      <c r="I308" s="14">
        <f>Tableau3[[#This Row],[Quantité]]*Tableau3[[#This Row],[Coût unitaire (hors taxes)]]</f>
        <v>69.819999999999993</v>
      </c>
      <c r="J308" s="16">
        <v>100</v>
      </c>
      <c r="K308" s="16"/>
      <c r="L308" s="16"/>
    </row>
    <row r="309" spans="1:12">
      <c r="A309" s="16">
        <v>5356</v>
      </c>
      <c r="B309" s="16" t="s">
        <v>225</v>
      </c>
      <c r="C309" s="16">
        <v>3</v>
      </c>
      <c r="D309" s="16" t="s">
        <v>226</v>
      </c>
      <c r="E309" s="11" t="s">
        <v>463</v>
      </c>
      <c r="F309" s="11" t="s">
        <v>682</v>
      </c>
      <c r="G309" s="16">
        <v>4</v>
      </c>
      <c r="H309" s="14">
        <v>72.95</v>
      </c>
      <c r="I309" s="14">
        <f>Tableau3[[#This Row],[Quantité]]*Tableau3[[#This Row],[Coût unitaire (hors taxes)]]</f>
        <v>291.8</v>
      </c>
      <c r="J309" s="16">
        <v>25</v>
      </c>
      <c r="K309" s="16"/>
      <c r="L309" s="16"/>
    </row>
    <row r="310" spans="1:12" ht="28.5">
      <c r="A310" s="16">
        <v>5356</v>
      </c>
      <c r="B310" s="16" t="s">
        <v>225</v>
      </c>
      <c r="C310" s="16">
        <v>3</v>
      </c>
      <c r="D310" s="16" t="s">
        <v>226</v>
      </c>
      <c r="E310" s="11" t="s">
        <v>464</v>
      </c>
      <c r="F310" s="11" t="s">
        <v>466</v>
      </c>
      <c r="G310" s="16">
        <v>4</v>
      </c>
      <c r="H310" s="14">
        <v>3.3</v>
      </c>
      <c r="I310" s="14">
        <f>Tableau3[[#This Row],[Quantité]]*Tableau3[[#This Row],[Coût unitaire (hors taxes)]]</f>
        <v>13.2</v>
      </c>
      <c r="J310" s="16">
        <v>100</v>
      </c>
      <c r="K310" s="16"/>
      <c r="L310" s="16"/>
    </row>
    <row r="311" spans="1:12" ht="28.5">
      <c r="A311" s="16">
        <v>5356</v>
      </c>
      <c r="B311" s="16" t="s">
        <v>225</v>
      </c>
      <c r="C311" s="16">
        <v>3</v>
      </c>
      <c r="D311" s="16" t="s">
        <v>226</v>
      </c>
      <c r="E311" s="11" t="s">
        <v>464</v>
      </c>
      <c r="F311" s="11" t="s">
        <v>683</v>
      </c>
      <c r="G311" s="16">
        <v>17</v>
      </c>
      <c r="H311" s="14">
        <v>44.03</v>
      </c>
      <c r="I311" s="14">
        <f>Tableau3[[#This Row],[Quantité]]*Tableau3[[#This Row],[Coût unitaire (hors taxes)]]</f>
        <v>748.51</v>
      </c>
      <c r="J311" s="16">
        <v>100</v>
      </c>
      <c r="K311" s="16"/>
      <c r="L311" s="16"/>
    </row>
    <row r="312" spans="1:12" ht="28.5">
      <c r="A312" s="16">
        <v>5356</v>
      </c>
      <c r="B312" s="16" t="s">
        <v>225</v>
      </c>
      <c r="C312" s="16">
        <v>3</v>
      </c>
      <c r="D312" s="16" t="s">
        <v>226</v>
      </c>
      <c r="E312" s="11" t="s">
        <v>464</v>
      </c>
      <c r="F312" s="11" t="s">
        <v>465</v>
      </c>
      <c r="G312" s="16">
        <v>20</v>
      </c>
      <c r="H312" s="14">
        <v>34.22</v>
      </c>
      <c r="I312" s="14">
        <f>Tableau3[[#This Row],[Quantité]]*Tableau3[[#This Row],[Coût unitaire (hors taxes)]]</f>
        <v>684.4</v>
      </c>
      <c r="J312" s="16">
        <v>100</v>
      </c>
      <c r="K312" s="16"/>
      <c r="L312" s="16"/>
    </row>
    <row r="313" spans="1:12">
      <c r="A313" s="16">
        <v>5356</v>
      </c>
      <c r="B313" s="16" t="s">
        <v>225</v>
      </c>
      <c r="C313" s="16">
        <v>3</v>
      </c>
      <c r="D313" s="16" t="s">
        <v>226</v>
      </c>
      <c r="E313" s="11" t="s">
        <v>467</v>
      </c>
      <c r="F313" s="11" t="s">
        <v>986</v>
      </c>
      <c r="G313" s="16">
        <v>3</v>
      </c>
      <c r="H313" s="14">
        <v>18.05</v>
      </c>
      <c r="I313" s="14">
        <f>Tableau3[[#This Row],[Quantité]]*Tableau3[[#This Row],[Coût unitaire (hors taxes)]]</f>
        <v>54.150000000000006</v>
      </c>
      <c r="J313" s="16">
        <v>25</v>
      </c>
      <c r="K313" s="16"/>
      <c r="L313" s="16"/>
    </row>
    <row r="314" spans="1:12">
      <c r="A314" s="16">
        <v>5356</v>
      </c>
      <c r="B314" s="16" t="s">
        <v>225</v>
      </c>
      <c r="C314" s="16">
        <v>3</v>
      </c>
      <c r="D314" s="16" t="s">
        <v>226</v>
      </c>
      <c r="E314" s="11" t="s">
        <v>467</v>
      </c>
      <c r="F314" s="11" t="s">
        <v>468</v>
      </c>
      <c r="G314" s="16">
        <v>1</v>
      </c>
      <c r="H314" s="14">
        <v>275</v>
      </c>
      <c r="I314" s="14">
        <f>Tableau3[[#This Row],[Quantité]]*Tableau3[[#This Row],[Coût unitaire (hors taxes)]]</f>
        <v>275</v>
      </c>
      <c r="J314" s="16">
        <v>100</v>
      </c>
      <c r="K314" s="16"/>
      <c r="L314" s="16"/>
    </row>
    <row r="315" spans="1:12" ht="36.75" customHeight="1">
      <c r="A315" s="16">
        <v>5356</v>
      </c>
      <c r="B315" s="16" t="s">
        <v>225</v>
      </c>
      <c r="C315" s="16">
        <v>3</v>
      </c>
      <c r="D315" s="16" t="s">
        <v>226</v>
      </c>
      <c r="E315" s="11" t="s">
        <v>469</v>
      </c>
      <c r="F315" s="11" t="s">
        <v>472</v>
      </c>
      <c r="G315" s="16">
        <v>1</v>
      </c>
      <c r="H315" s="14">
        <v>256.05</v>
      </c>
      <c r="I315" s="14">
        <f>Tableau3[[#This Row],[Quantité]]*Tableau3[[#This Row],[Coût unitaire (hors taxes)]]</f>
        <v>256.05</v>
      </c>
      <c r="J315" s="16">
        <v>30</v>
      </c>
      <c r="K315" s="16"/>
      <c r="L315" s="16"/>
    </row>
    <row r="316" spans="1:12">
      <c r="A316" s="16">
        <v>5356</v>
      </c>
      <c r="B316" s="16" t="s">
        <v>225</v>
      </c>
      <c r="C316" s="16">
        <v>3</v>
      </c>
      <c r="D316" s="16" t="s">
        <v>226</v>
      </c>
      <c r="E316" s="11" t="s">
        <v>469</v>
      </c>
      <c r="F316" s="11" t="s">
        <v>470</v>
      </c>
      <c r="G316" s="16">
        <v>4</v>
      </c>
      <c r="H316" s="14">
        <v>118.65</v>
      </c>
      <c r="I316" s="14">
        <f>Tableau3[[#This Row],[Quantité]]*Tableau3[[#This Row],[Coût unitaire (hors taxes)]]</f>
        <v>474.6</v>
      </c>
      <c r="J316" s="16">
        <v>100</v>
      </c>
      <c r="K316" s="16"/>
      <c r="L316" s="16"/>
    </row>
    <row r="317" spans="1:12">
      <c r="A317" s="16">
        <v>5356</v>
      </c>
      <c r="B317" s="16" t="s">
        <v>225</v>
      </c>
      <c r="C317" s="16">
        <v>3</v>
      </c>
      <c r="D317" s="16" t="s">
        <v>226</v>
      </c>
      <c r="E317" s="11" t="s">
        <v>469</v>
      </c>
      <c r="F317" s="11" t="s">
        <v>684</v>
      </c>
      <c r="G317" s="16">
        <v>4</v>
      </c>
      <c r="H317" s="14">
        <v>365</v>
      </c>
      <c r="I317" s="14">
        <f>Tableau3[[#This Row],[Quantité]]*Tableau3[[#This Row],[Coût unitaire (hors taxes)]]</f>
        <v>1460</v>
      </c>
      <c r="J317" s="16">
        <v>50</v>
      </c>
      <c r="K317" s="16"/>
      <c r="L317" s="16"/>
    </row>
    <row r="318" spans="1:12" ht="29.25" customHeight="1">
      <c r="A318" s="16">
        <v>5356</v>
      </c>
      <c r="B318" s="16" t="s">
        <v>225</v>
      </c>
      <c r="C318" s="16">
        <v>3</v>
      </c>
      <c r="D318" s="16" t="s">
        <v>226</v>
      </c>
      <c r="E318" s="11" t="s">
        <v>469</v>
      </c>
      <c r="F318" s="11" t="s">
        <v>471</v>
      </c>
      <c r="G318" s="16">
        <v>12</v>
      </c>
      <c r="H318" s="14">
        <v>143.69999999999999</v>
      </c>
      <c r="I318" s="14">
        <f>Tableau3[[#This Row],[Quantité]]*Tableau3[[#This Row],[Coût unitaire (hors taxes)]]</f>
        <v>1724.3999999999999</v>
      </c>
      <c r="J318" s="16">
        <v>100</v>
      </c>
      <c r="K318" s="16"/>
      <c r="L318" s="16"/>
    </row>
    <row r="319" spans="1:12">
      <c r="A319" s="16">
        <v>5356</v>
      </c>
      <c r="B319" s="16" t="s">
        <v>225</v>
      </c>
      <c r="C319" s="16">
        <v>3</v>
      </c>
      <c r="D319" s="16" t="s">
        <v>226</v>
      </c>
      <c r="E319" s="11" t="s">
        <v>290</v>
      </c>
      <c r="F319" s="11" t="s">
        <v>245</v>
      </c>
      <c r="G319" s="16">
        <v>20</v>
      </c>
      <c r="H319" s="14">
        <v>40</v>
      </c>
      <c r="I319" s="14">
        <f>Tableau3[[#This Row],[Quantité]]*Tableau3[[#This Row],[Coût unitaire (hors taxes)]]</f>
        <v>800</v>
      </c>
      <c r="J319" s="16">
        <v>25</v>
      </c>
      <c r="K319" s="16"/>
      <c r="L319" s="16"/>
    </row>
    <row r="320" spans="1:12" ht="42.75">
      <c r="A320" s="16">
        <v>5356</v>
      </c>
      <c r="B320" s="16" t="s">
        <v>225</v>
      </c>
      <c r="C320" s="16">
        <v>3</v>
      </c>
      <c r="D320" s="16" t="s">
        <v>226</v>
      </c>
      <c r="E320" s="11" t="s">
        <v>290</v>
      </c>
      <c r="F320" s="11" t="s">
        <v>685</v>
      </c>
      <c r="G320" s="16">
        <v>2</v>
      </c>
      <c r="H320" s="14">
        <v>150</v>
      </c>
      <c r="I320" s="14">
        <f>Tableau3[[#This Row],[Quantité]]*Tableau3[[#This Row],[Coût unitaire (hors taxes)]]</f>
        <v>300</v>
      </c>
      <c r="J320" s="16">
        <v>25</v>
      </c>
      <c r="K320" s="16"/>
      <c r="L320" s="16"/>
    </row>
    <row r="321" spans="1:12" ht="28.5">
      <c r="A321" s="16">
        <v>5356</v>
      </c>
      <c r="B321" s="16" t="s">
        <v>225</v>
      </c>
      <c r="C321" s="16">
        <v>3</v>
      </c>
      <c r="D321" s="16" t="s">
        <v>226</v>
      </c>
      <c r="E321" s="11" t="s">
        <v>290</v>
      </c>
      <c r="F321" s="11" t="s">
        <v>686</v>
      </c>
      <c r="G321" s="16">
        <v>3</v>
      </c>
      <c r="H321" s="14">
        <v>37</v>
      </c>
      <c r="I321" s="14">
        <f>Tableau3[[#This Row],[Quantité]]*Tableau3[[#This Row],[Coût unitaire (hors taxes)]]</f>
        <v>111</v>
      </c>
      <c r="J321" s="16">
        <v>25</v>
      </c>
      <c r="K321" s="16"/>
      <c r="L321" s="16"/>
    </row>
    <row r="322" spans="1:12">
      <c r="A322" s="16">
        <v>5356</v>
      </c>
      <c r="B322" s="16" t="s">
        <v>225</v>
      </c>
      <c r="C322" s="16">
        <v>3</v>
      </c>
      <c r="D322" s="16" t="s">
        <v>226</v>
      </c>
      <c r="E322" s="11" t="s">
        <v>290</v>
      </c>
      <c r="F322" s="11" t="s">
        <v>497</v>
      </c>
      <c r="G322" s="16">
        <v>21</v>
      </c>
      <c r="H322" s="14">
        <v>19.95</v>
      </c>
      <c r="I322" s="14">
        <f>Tableau3[[#This Row],[Quantité]]*Tableau3[[#This Row],[Coût unitaire (hors taxes)]]</f>
        <v>418.95</v>
      </c>
      <c r="J322" s="16">
        <v>25</v>
      </c>
      <c r="K322" s="16"/>
      <c r="L322" s="16"/>
    </row>
    <row r="323" spans="1:12" ht="28.5">
      <c r="A323" s="16">
        <v>5356</v>
      </c>
      <c r="B323" s="16" t="s">
        <v>225</v>
      </c>
      <c r="C323" s="16">
        <v>3</v>
      </c>
      <c r="D323" s="16" t="s">
        <v>226</v>
      </c>
      <c r="E323" s="11" t="s">
        <v>290</v>
      </c>
      <c r="F323" s="11" t="s">
        <v>502</v>
      </c>
      <c r="G323" s="16">
        <v>20</v>
      </c>
      <c r="H323" s="14">
        <v>25</v>
      </c>
      <c r="I323" s="14">
        <f>Tableau3[[#This Row],[Quantité]]*Tableau3[[#This Row],[Coût unitaire (hors taxes)]]</f>
        <v>500</v>
      </c>
      <c r="J323" s="16">
        <v>25</v>
      </c>
      <c r="K323" s="16"/>
      <c r="L323" s="16"/>
    </row>
    <row r="324" spans="1:12" ht="28.5">
      <c r="A324" s="16">
        <v>5356</v>
      </c>
      <c r="B324" s="16" t="s">
        <v>225</v>
      </c>
      <c r="C324" s="16">
        <v>3</v>
      </c>
      <c r="D324" s="16" t="s">
        <v>226</v>
      </c>
      <c r="E324" s="11" t="s">
        <v>479</v>
      </c>
      <c r="F324" s="11" t="s">
        <v>482</v>
      </c>
      <c r="G324" s="16">
        <v>20</v>
      </c>
      <c r="H324" s="14">
        <v>8</v>
      </c>
      <c r="I324" s="14">
        <f>Tableau3[[#This Row],[Quantité]]*Tableau3[[#This Row],[Coût unitaire (hors taxes)]]</f>
        <v>160</v>
      </c>
      <c r="J324" s="16">
        <v>100</v>
      </c>
      <c r="K324" s="16"/>
      <c r="L324" s="16"/>
    </row>
    <row r="325" spans="1:12">
      <c r="A325" s="16">
        <v>5356</v>
      </c>
      <c r="B325" s="16" t="s">
        <v>225</v>
      </c>
      <c r="C325" s="16">
        <v>3</v>
      </c>
      <c r="D325" s="16" t="s">
        <v>226</v>
      </c>
      <c r="E325" s="11" t="s">
        <v>479</v>
      </c>
      <c r="F325" s="11" t="s">
        <v>481</v>
      </c>
      <c r="G325" s="16">
        <v>12</v>
      </c>
      <c r="H325" s="14">
        <v>15.25</v>
      </c>
      <c r="I325" s="14">
        <f>Tableau3[[#This Row],[Quantité]]*Tableau3[[#This Row],[Coût unitaire (hors taxes)]]</f>
        <v>183</v>
      </c>
      <c r="J325" s="16">
        <v>25</v>
      </c>
      <c r="K325" s="16"/>
      <c r="L325" s="16"/>
    </row>
    <row r="326" spans="1:12">
      <c r="A326" s="16">
        <v>5356</v>
      </c>
      <c r="B326" s="16" t="s">
        <v>225</v>
      </c>
      <c r="C326" s="16">
        <v>3</v>
      </c>
      <c r="D326" s="16" t="s">
        <v>226</v>
      </c>
      <c r="E326" s="11" t="s">
        <v>479</v>
      </c>
      <c r="F326" s="11" t="s">
        <v>484</v>
      </c>
      <c r="G326" s="16">
        <v>20</v>
      </c>
      <c r="H326" s="14">
        <v>1</v>
      </c>
      <c r="I326" s="14">
        <f>Tableau3[[#This Row],[Quantité]]*Tableau3[[#This Row],[Coût unitaire (hors taxes)]]</f>
        <v>20</v>
      </c>
      <c r="J326" s="16">
        <v>100</v>
      </c>
      <c r="K326" s="16"/>
      <c r="L326" s="16"/>
    </row>
    <row r="327" spans="1:12">
      <c r="A327" s="16">
        <v>5356</v>
      </c>
      <c r="B327" s="16" t="s">
        <v>225</v>
      </c>
      <c r="C327" s="16">
        <v>3</v>
      </c>
      <c r="D327" s="16" t="s">
        <v>226</v>
      </c>
      <c r="E327" s="11" t="s">
        <v>479</v>
      </c>
      <c r="F327" s="11" t="s">
        <v>483</v>
      </c>
      <c r="G327" s="16">
        <v>10</v>
      </c>
      <c r="H327" s="14">
        <v>12</v>
      </c>
      <c r="I327" s="14">
        <f>Tableau3[[#This Row],[Quantité]]*Tableau3[[#This Row],[Coût unitaire (hors taxes)]]</f>
        <v>120</v>
      </c>
      <c r="J327" s="16">
        <v>100</v>
      </c>
      <c r="K327" s="16"/>
      <c r="L327" s="16"/>
    </row>
    <row r="328" spans="1:12">
      <c r="A328" s="16">
        <v>5356</v>
      </c>
      <c r="B328" s="16" t="s">
        <v>225</v>
      </c>
      <c r="C328" s="16">
        <v>3</v>
      </c>
      <c r="D328" s="16" t="s">
        <v>226</v>
      </c>
      <c r="E328" s="11" t="s">
        <v>479</v>
      </c>
      <c r="F328" s="11" t="s">
        <v>480</v>
      </c>
      <c r="G328" s="16">
        <v>20</v>
      </c>
      <c r="H328" s="14">
        <v>4</v>
      </c>
      <c r="I328" s="14">
        <f>Tableau3[[#This Row],[Quantité]]*Tableau3[[#This Row],[Coût unitaire (hors taxes)]]</f>
        <v>80</v>
      </c>
      <c r="J328" s="16">
        <v>100</v>
      </c>
      <c r="K328" s="16"/>
      <c r="L328" s="16"/>
    </row>
    <row r="329" spans="1:12">
      <c r="A329" s="16">
        <v>5356</v>
      </c>
      <c r="B329" s="16" t="s">
        <v>225</v>
      </c>
      <c r="C329" s="16">
        <v>3</v>
      </c>
      <c r="D329" s="16" t="s">
        <v>226</v>
      </c>
      <c r="E329" s="11" t="s">
        <v>485</v>
      </c>
      <c r="F329" s="11" t="s">
        <v>486</v>
      </c>
      <c r="G329" s="16">
        <v>3</v>
      </c>
      <c r="H329" s="14">
        <v>166.5</v>
      </c>
      <c r="I329" s="14">
        <f>Tableau3[[#This Row],[Quantité]]*Tableau3[[#This Row],[Coût unitaire (hors taxes)]]</f>
        <v>499.5</v>
      </c>
      <c r="J329" s="16">
        <v>30</v>
      </c>
      <c r="K329" s="16"/>
      <c r="L329" s="16"/>
    </row>
    <row r="330" spans="1:12">
      <c r="A330" s="16">
        <v>5356</v>
      </c>
      <c r="B330" s="16" t="s">
        <v>225</v>
      </c>
      <c r="C330" s="16">
        <v>3</v>
      </c>
      <c r="D330" s="16" t="s">
        <v>226</v>
      </c>
      <c r="E330" s="11" t="s">
        <v>987</v>
      </c>
      <c r="F330" s="11" t="s">
        <v>988</v>
      </c>
      <c r="G330" s="16">
        <v>100</v>
      </c>
      <c r="H330" s="14">
        <v>1.95</v>
      </c>
      <c r="I330" s="14">
        <f>Tableau3[[#This Row],[Quantité]]*Tableau3[[#This Row],[Coût unitaire (hors taxes)]]</f>
        <v>195</v>
      </c>
      <c r="J330" s="16">
        <v>100</v>
      </c>
      <c r="K330" s="16"/>
      <c r="L330" s="16"/>
    </row>
    <row r="331" spans="1:12">
      <c r="A331" s="16">
        <v>5356</v>
      </c>
      <c r="B331" s="16" t="s">
        <v>225</v>
      </c>
      <c r="C331" s="16">
        <v>3</v>
      </c>
      <c r="D331" s="16" t="s">
        <v>226</v>
      </c>
      <c r="E331" s="11" t="s">
        <v>133</v>
      </c>
      <c r="F331" s="11" t="s">
        <v>687</v>
      </c>
      <c r="G331" s="16">
        <v>12</v>
      </c>
      <c r="H331" s="14">
        <v>59.5</v>
      </c>
      <c r="I331" s="14">
        <f>Tableau3[[#This Row],[Quantité]]*Tableau3[[#This Row],[Coût unitaire (hors taxes)]]</f>
        <v>714</v>
      </c>
      <c r="J331" s="16">
        <v>30</v>
      </c>
      <c r="K331" s="16"/>
      <c r="L331" s="16"/>
    </row>
    <row r="332" spans="1:12">
      <c r="A332" s="16">
        <v>5356</v>
      </c>
      <c r="B332" s="16" t="s">
        <v>225</v>
      </c>
      <c r="C332" s="16">
        <v>3</v>
      </c>
      <c r="D332" s="16" t="s">
        <v>226</v>
      </c>
      <c r="E332" s="11" t="s">
        <v>133</v>
      </c>
      <c r="F332" s="11" t="s">
        <v>487</v>
      </c>
      <c r="G332" s="16">
        <v>8</v>
      </c>
      <c r="H332" s="14">
        <v>70</v>
      </c>
      <c r="I332" s="14">
        <f>Tableau3[[#This Row],[Quantité]]*Tableau3[[#This Row],[Coût unitaire (hors taxes)]]</f>
        <v>560</v>
      </c>
      <c r="J332" s="16">
        <v>30</v>
      </c>
      <c r="K332" s="16"/>
      <c r="L332" s="16"/>
    </row>
    <row r="333" spans="1:12">
      <c r="A333" s="16">
        <v>5356</v>
      </c>
      <c r="B333" s="16" t="s">
        <v>225</v>
      </c>
      <c r="C333" s="16">
        <v>3</v>
      </c>
      <c r="D333" s="16" t="s">
        <v>226</v>
      </c>
      <c r="E333" s="11" t="s">
        <v>488</v>
      </c>
      <c r="F333" s="11" t="s">
        <v>492</v>
      </c>
      <c r="G333" s="16">
        <v>6</v>
      </c>
      <c r="H333" s="14">
        <v>15</v>
      </c>
      <c r="I333" s="14">
        <f>Tableau3[[#This Row],[Quantité]]*Tableau3[[#This Row],[Coût unitaire (hors taxes)]]</f>
        <v>90</v>
      </c>
      <c r="J333" s="16">
        <v>100</v>
      </c>
      <c r="K333" s="16"/>
      <c r="L333" s="16"/>
    </row>
    <row r="334" spans="1:12">
      <c r="A334" s="16">
        <v>5356</v>
      </c>
      <c r="B334" s="16" t="s">
        <v>225</v>
      </c>
      <c r="C334" s="16">
        <v>3</v>
      </c>
      <c r="D334" s="16" t="s">
        <v>226</v>
      </c>
      <c r="E334" s="11" t="s">
        <v>488</v>
      </c>
      <c r="F334" s="11" t="s">
        <v>489</v>
      </c>
      <c r="G334" s="16">
        <v>3</v>
      </c>
      <c r="H334" s="14">
        <v>1.5</v>
      </c>
      <c r="I334" s="14">
        <f>Tableau3[[#This Row],[Quantité]]*Tableau3[[#This Row],[Coût unitaire (hors taxes)]]</f>
        <v>4.5</v>
      </c>
      <c r="J334" s="16">
        <v>100</v>
      </c>
      <c r="K334" s="16"/>
      <c r="L334" s="16"/>
    </row>
    <row r="335" spans="1:12">
      <c r="A335" s="16">
        <v>5356</v>
      </c>
      <c r="B335" s="16" t="s">
        <v>225</v>
      </c>
      <c r="C335" s="16">
        <v>3</v>
      </c>
      <c r="D335" s="16" t="s">
        <v>226</v>
      </c>
      <c r="E335" s="11" t="s">
        <v>488</v>
      </c>
      <c r="F335" s="11" t="s">
        <v>491</v>
      </c>
      <c r="G335" s="16">
        <v>3</v>
      </c>
      <c r="H335" s="14">
        <v>18</v>
      </c>
      <c r="I335" s="14">
        <f>Tableau3[[#This Row],[Quantité]]*Tableau3[[#This Row],[Coût unitaire (hors taxes)]]</f>
        <v>54</v>
      </c>
      <c r="J335" s="16">
        <v>100</v>
      </c>
      <c r="K335" s="16"/>
      <c r="L335" s="16"/>
    </row>
    <row r="336" spans="1:12">
      <c r="A336" s="16">
        <v>5356</v>
      </c>
      <c r="B336" s="16" t="s">
        <v>225</v>
      </c>
      <c r="C336" s="16">
        <v>3</v>
      </c>
      <c r="D336" s="16" t="s">
        <v>226</v>
      </c>
      <c r="E336" s="11" t="s">
        <v>488</v>
      </c>
      <c r="F336" s="11" t="s">
        <v>490</v>
      </c>
      <c r="G336" s="16">
        <v>3</v>
      </c>
      <c r="H336" s="14">
        <v>20</v>
      </c>
      <c r="I336" s="14">
        <f>Tableau3[[#This Row],[Quantité]]*Tableau3[[#This Row],[Coût unitaire (hors taxes)]]</f>
        <v>60</v>
      </c>
      <c r="J336" s="16">
        <v>100</v>
      </c>
      <c r="K336" s="16"/>
      <c r="L336" s="16"/>
    </row>
    <row r="337" spans="1:12" ht="28.5">
      <c r="A337" s="16">
        <v>5356</v>
      </c>
      <c r="B337" s="16" t="s">
        <v>225</v>
      </c>
      <c r="C337" s="16">
        <v>3</v>
      </c>
      <c r="D337" s="16" t="s">
        <v>226</v>
      </c>
      <c r="E337" s="11" t="s">
        <v>989</v>
      </c>
      <c r="F337" s="11" t="s">
        <v>990</v>
      </c>
      <c r="G337" s="16">
        <v>80</v>
      </c>
      <c r="H337" s="14">
        <v>4.4640000000000004</v>
      </c>
      <c r="I337" s="14">
        <f>Tableau3[[#This Row],[Quantité]]*Tableau3[[#This Row],[Coût unitaire (hors taxes)]]</f>
        <v>357.12</v>
      </c>
      <c r="J337" s="16">
        <v>100</v>
      </c>
      <c r="K337" s="16"/>
      <c r="L337" s="16"/>
    </row>
    <row r="338" spans="1:12" ht="28.5">
      <c r="A338" s="16">
        <v>5356</v>
      </c>
      <c r="B338" s="16" t="s">
        <v>225</v>
      </c>
      <c r="C338" s="16">
        <v>3</v>
      </c>
      <c r="D338" s="16" t="s">
        <v>226</v>
      </c>
      <c r="E338" s="11" t="s">
        <v>989</v>
      </c>
      <c r="F338" s="11" t="s">
        <v>990</v>
      </c>
      <c r="G338" s="16">
        <v>80</v>
      </c>
      <c r="H338" s="14">
        <v>6</v>
      </c>
      <c r="I338" s="14">
        <f>Tableau3[[#This Row],[Quantité]]*Tableau3[[#This Row],[Coût unitaire (hors taxes)]]</f>
        <v>480</v>
      </c>
      <c r="J338" s="16">
        <v>100</v>
      </c>
      <c r="K338" s="16"/>
      <c r="L338" s="16"/>
    </row>
    <row r="339" spans="1:12" ht="28.5">
      <c r="A339" s="16">
        <v>5356</v>
      </c>
      <c r="B339" s="16" t="s">
        <v>225</v>
      </c>
      <c r="C339" s="16">
        <v>3</v>
      </c>
      <c r="D339" s="16" t="s">
        <v>226</v>
      </c>
      <c r="E339" s="11" t="s">
        <v>989</v>
      </c>
      <c r="F339" s="11" t="s">
        <v>991</v>
      </c>
      <c r="G339" s="16">
        <v>24</v>
      </c>
      <c r="H339" s="14">
        <v>1</v>
      </c>
      <c r="I339" s="14">
        <f>Tableau3[[#This Row],[Quantité]]*Tableau3[[#This Row],[Coût unitaire (hors taxes)]]</f>
        <v>24</v>
      </c>
      <c r="J339" s="16">
        <v>30</v>
      </c>
      <c r="K339" s="16"/>
      <c r="L339" s="16"/>
    </row>
    <row r="340" spans="1:12" ht="28.5">
      <c r="A340" s="16">
        <v>5356</v>
      </c>
      <c r="B340" s="16" t="s">
        <v>225</v>
      </c>
      <c r="C340" s="16">
        <v>3</v>
      </c>
      <c r="D340" s="16" t="s">
        <v>226</v>
      </c>
      <c r="E340" s="11" t="s">
        <v>989</v>
      </c>
      <c r="F340" s="11" t="s">
        <v>992</v>
      </c>
      <c r="G340" s="16">
        <v>24</v>
      </c>
      <c r="H340" s="14">
        <v>1.1499999999999999</v>
      </c>
      <c r="I340" s="14">
        <f>Tableau3[[#This Row],[Quantité]]*Tableau3[[#This Row],[Coût unitaire (hors taxes)]]</f>
        <v>27.599999999999998</v>
      </c>
      <c r="J340" s="16">
        <v>30</v>
      </c>
      <c r="K340" s="16"/>
      <c r="L340" s="16"/>
    </row>
    <row r="341" spans="1:12" ht="28.5">
      <c r="A341" s="16">
        <v>5356</v>
      </c>
      <c r="B341" s="16" t="s">
        <v>225</v>
      </c>
      <c r="C341" s="16">
        <v>3</v>
      </c>
      <c r="D341" s="16" t="s">
        <v>226</v>
      </c>
      <c r="E341" s="11" t="s">
        <v>989</v>
      </c>
      <c r="F341" s="11" t="s">
        <v>993</v>
      </c>
      <c r="G341" s="16">
        <v>24</v>
      </c>
      <c r="H341" s="14">
        <v>1.62</v>
      </c>
      <c r="I341" s="14">
        <f>Tableau3[[#This Row],[Quantité]]*Tableau3[[#This Row],[Coût unitaire (hors taxes)]]</f>
        <v>38.880000000000003</v>
      </c>
      <c r="J341" s="16">
        <v>30</v>
      </c>
      <c r="K341" s="16"/>
      <c r="L341" s="16"/>
    </row>
    <row r="342" spans="1:12" ht="28.5">
      <c r="A342" s="16">
        <v>5356</v>
      </c>
      <c r="B342" s="16" t="s">
        <v>225</v>
      </c>
      <c r="C342" s="16">
        <v>3</v>
      </c>
      <c r="D342" s="16" t="s">
        <v>226</v>
      </c>
      <c r="E342" s="11" t="s">
        <v>989</v>
      </c>
      <c r="F342" s="11" t="s">
        <v>994</v>
      </c>
      <c r="G342" s="16">
        <v>24</v>
      </c>
      <c r="H342" s="14">
        <v>4</v>
      </c>
      <c r="I342" s="14">
        <f>Tableau3[[#This Row],[Quantité]]*Tableau3[[#This Row],[Coût unitaire (hors taxes)]]</f>
        <v>96</v>
      </c>
      <c r="J342" s="16">
        <v>30</v>
      </c>
      <c r="K342" s="16"/>
      <c r="L342" s="16"/>
    </row>
    <row r="343" spans="1:12">
      <c r="A343" s="16">
        <v>5356</v>
      </c>
      <c r="B343" s="16" t="s">
        <v>225</v>
      </c>
      <c r="C343" s="16">
        <v>3</v>
      </c>
      <c r="D343" s="16" t="s">
        <v>226</v>
      </c>
      <c r="E343" s="11" t="s">
        <v>493</v>
      </c>
      <c r="F343" s="11" t="s">
        <v>495</v>
      </c>
      <c r="G343" s="16">
        <v>12</v>
      </c>
      <c r="H343" s="14">
        <v>72.7</v>
      </c>
      <c r="I343" s="14">
        <f>Tableau3[[#This Row],[Quantité]]*Tableau3[[#This Row],[Coût unitaire (hors taxes)]]</f>
        <v>872.40000000000009</v>
      </c>
      <c r="J343" s="16">
        <v>30</v>
      </c>
      <c r="K343" s="16"/>
      <c r="L343" s="16"/>
    </row>
    <row r="344" spans="1:12">
      <c r="A344" s="16">
        <v>5356</v>
      </c>
      <c r="B344" s="16" t="s">
        <v>225</v>
      </c>
      <c r="C344" s="16">
        <v>3</v>
      </c>
      <c r="D344" s="16" t="s">
        <v>226</v>
      </c>
      <c r="E344" s="11" t="s">
        <v>493</v>
      </c>
      <c r="F344" s="11" t="s">
        <v>284</v>
      </c>
      <c r="G344" s="16">
        <v>10</v>
      </c>
      <c r="H344" s="14">
        <v>90</v>
      </c>
      <c r="I344" s="14">
        <f>Tableau3[[#This Row],[Quantité]]*Tableau3[[#This Row],[Coût unitaire (hors taxes)]]</f>
        <v>900</v>
      </c>
      <c r="J344" s="16">
        <v>25</v>
      </c>
      <c r="K344" s="16"/>
      <c r="L344" s="16"/>
    </row>
    <row r="345" spans="1:12">
      <c r="A345" s="16">
        <v>5356</v>
      </c>
      <c r="B345" s="16" t="s">
        <v>225</v>
      </c>
      <c r="C345" s="16">
        <v>3</v>
      </c>
      <c r="D345" s="16" t="s">
        <v>226</v>
      </c>
      <c r="E345" s="11" t="s">
        <v>493</v>
      </c>
      <c r="F345" s="11" t="s">
        <v>494</v>
      </c>
      <c r="G345" s="16">
        <v>10</v>
      </c>
      <c r="H345" s="14">
        <v>90</v>
      </c>
      <c r="I345" s="14">
        <f>Tableau3[[#This Row],[Quantité]]*Tableau3[[#This Row],[Coût unitaire (hors taxes)]]</f>
        <v>900</v>
      </c>
      <c r="J345" s="16">
        <v>25</v>
      </c>
      <c r="K345" s="16"/>
      <c r="L345" s="16"/>
    </row>
    <row r="346" spans="1:12">
      <c r="A346" s="16">
        <v>5356</v>
      </c>
      <c r="B346" s="16" t="s">
        <v>225</v>
      </c>
      <c r="C346" s="16">
        <v>3</v>
      </c>
      <c r="D346" s="16" t="s">
        <v>226</v>
      </c>
      <c r="E346" s="11" t="s">
        <v>496</v>
      </c>
      <c r="F346" s="11" t="s">
        <v>688</v>
      </c>
      <c r="G346" s="16">
        <v>2</v>
      </c>
      <c r="H346" s="14">
        <v>61.5</v>
      </c>
      <c r="I346" s="14">
        <f>Tableau3[[#This Row],[Quantité]]*Tableau3[[#This Row],[Coût unitaire (hors taxes)]]</f>
        <v>123</v>
      </c>
      <c r="J346" s="16">
        <v>25</v>
      </c>
      <c r="K346" s="16"/>
      <c r="L346" s="16"/>
    </row>
    <row r="347" spans="1:12">
      <c r="A347" s="16">
        <v>5356</v>
      </c>
      <c r="B347" s="16" t="s">
        <v>225</v>
      </c>
      <c r="C347" s="16">
        <v>3</v>
      </c>
      <c r="D347" s="16" t="s">
        <v>226</v>
      </c>
      <c r="E347" s="11" t="s">
        <v>496</v>
      </c>
      <c r="F347" s="11" t="s">
        <v>995</v>
      </c>
      <c r="G347" s="16">
        <v>21</v>
      </c>
      <c r="H347" s="14">
        <v>40</v>
      </c>
      <c r="I347" s="14">
        <f>Tableau3[[#This Row],[Quantité]]*Tableau3[[#This Row],[Coût unitaire (hors taxes)]]</f>
        <v>840</v>
      </c>
      <c r="J347" s="16">
        <v>25</v>
      </c>
      <c r="K347" s="16"/>
      <c r="L347" s="16"/>
    </row>
    <row r="348" spans="1:12">
      <c r="A348" s="16">
        <v>5356</v>
      </c>
      <c r="B348" s="16" t="s">
        <v>225</v>
      </c>
      <c r="C348" s="16">
        <v>3</v>
      </c>
      <c r="D348" s="16" t="s">
        <v>226</v>
      </c>
      <c r="E348" s="11" t="s">
        <v>496</v>
      </c>
      <c r="F348" s="11" t="s">
        <v>689</v>
      </c>
      <c r="G348" s="16">
        <v>2</v>
      </c>
      <c r="H348" s="14">
        <v>45.75</v>
      </c>
      <c r="I348" s="14">
        <f>Tableau3[[#This Row],[Quantité]]*Tableau3[[#This Row],[Coût unitaire (hors taxes)]]</f>
        <v>91.5</v>
      </c>
      <c r="J348" s="16">
        <v>25</v>
      </c>
      <c r="K348" s="16"/>
      <c r="L348" s="16"/>
    </row>
    <row r="349" spans="1:12">
      <c r="A349" s="16">
        <v>5356</v>
      </c>
      <c r="B349" s="16" t="s">
        <v>225</v>
      </c>
      <c r="C349" s="16">
        <v>3</v>
      </c>
      <c r="D349" s="16" t="s">
        <v>226</v>
      </c>
      <c r="E349" s="11" t="s">
        <v>807</v>
      </c>
      <c r="F349" s="11" t="s">
        <v>996</v>
      </c>
      <c r="G349" s="16">
        <v>20</v>
      </c>
      <c r="H349" s="14">
        <v>6.6</v>
      </c>
      <c r="I349" s="14">
        <f>Tableau3[[#This Row],[Quantité]]*Tableau3[[#This Row],[Coût unitaire (hors taxes)]]</f>
        <v>132</v>
      </c>
      <c r="J349" s="16">
        <v>10</v>
      </c>
      <c r="K349" s="16"/>
      <c r="L349" s="16"/>
    </row>
    <row r="350" spans="1:12">
      <c r="A350" s="16">
        <v>5356</v>
      </c>
      <c r="B350" s="16" t="s">
        <v>225</v>
      </c>
      <c r="C350" s="16">
        <v>3</v>
      </c>
      <c r="D350" s="16" t="s">
        <v>226</v>
      </c>
      <c r="E350" s="11" t="s">
        <v>498</v>
      </c>
      <c r="F350" s="11" t="s">
        <v>997</v>
      </c>
      <c r="G350" s="16">
        <v>120</v>
      </c>
      <c r="H350" s="14">
        <v>23.41</v>
      </c>
      <c r="I350" s="14">
        <f>Tableau3[[#This Row],[Quantité]]*Tableau3[[#This Row],[Coût unitaire (hors taxes)]]</f>
        <v>2809.2</v>
      </c>
      <c r="J350" s="16">
        <v>100</v>
      </c>
      <c r="K350" s="16"/>
      <c r="L350" s="16"/>
    </row>
    <row r="351" spans="1:12">
      <c r="A351" s="16">
        <v>5356</v>
      </c>
      <c r="B351" s="16" t="s">
        <v>225</v>
      </c>
      <c r="C351" s="16">
        <v>3</v>
      </c>
      <c r="D351" s="16" t="s">
        <v>226</v>
      </c>
      <c r="E351" s="11" t="s">
        <v>998</v>
      </c>
      <c r="F351" s="11" t="s">
        <v>999</v>
      </c>
      <c r="G351" s="16">
        <v>20</v>
      </c>
      <c r="H351" s="14">
        <v>40</v>
      </c>
      <c r="I351" s="14">
        <f>Tableau3[[#This Row],[Quantité]]*Tableau3[[#This Row],[Coût unitaire (hors taxes)]]</f>
        <v>800</v>
      </c>
      <c r="J351" s="16">
        <v>100</v>
      </c>
      <c r="K351" s="16"/>
      <c r="L351" s="16"/>
    </row>
    <row r="352" spans="1:12" ht="28.5">
      <c r="A352" s="16">
        <v>5356</v>
      </c>
      <c r="B352" s="16" t="s">
        <v>225</v>
      </c>
      <c r="C352" s="16">
        <v>3</v>
      </c>
      <c r="D352" s="16" t="s">
        <v>226</v>
      </c>
      <c r="E352" s="11" t="s">
        <v>476</v>
      </c>
      <c r="F352" s="11" t="s">
        <v>477</v>
      </c>
      <c r="G352" s="16">
        <v>1</v>
      </c>
      <c r="H352" s="14">
        <v>1600</v>
      </c>
      <c r="I352" s="14">
        <f>Tableau3[[#This Row],[Quantité]]*Tableau3[[#This Row],[Coût unitaire (hors taxes)]]</f>
        <v>1600</v>
      </c>
      <c r="J352" s="16">
        <v>100</v>
      </c>
      <c r="K352" s="16"/>
      <c r="L352" s="16"/>
    </row>
    <row r="353" spans="1:12" ht="28.5">
      <c r="A353" s="16">
        <v>5356</v>
      </c>
      <c r="B353" s="16" t="s">
        <v>225</v>
      </c>
      <c r="C353" s="16">
        <v>3</v>
      </c>
      <c r="D353" s="16" t="s">
        <v>226</v>
      </c>
      <c r="E353" s="11" t="s">
        <v>476</v>
      </c>
      <c r="F353" s="11" t="s">
        <v>478</v>
      </c>
      <c r="G353" s="16">
        <v>1</v>
      </c>
      <c r="H353" s="14">
        <v>2250</v>
      </c>
      <c r="I353" s="14">
        <f>Tableau3[[#This Row],[Quantité]]*Tableau3[[#This Row],[Coût unitaire (hors taxes)]]</f>
        <v>2250</v>
      </c>
      <c r="J353" s="16">
        <v>100</v>
      </c>
      <c r="K353" s="16"/>
      <c r="L353" s="16"/>
    </row>
    <row r="354" spans="1:12">
      <c r="A354" s="16">
        <v>5356</v>
      </c>
      <c r="B354" s="16" t="s">
        <v>225</v>
      </c>
      <c r="C354" s="16">
        <v>3</v>
      </c>
      <c r="D354" s="16" t="s">
        <v>226</v>
      </c>
      <c r="E354" s="11" t="s">
        <v>499</v>
      </c>
      <c r="F354" s="11" t="s">
        <v>501</v>
      </c>
      <c r="G354" s="16">
        <v>55</v>
      </c>
      <c r="H354" s="14">
        <v>5.72</v>
      </c>
      <c r="I354" s="14">
        <f>Tableau3[[#This Row],[Quantité]]*Tableau3[[#This Row],[Coût unitaire (hors taxes)]]</f>
        <v>314.59999999999997</v>
      </c>
      <c r="J354" s="16">
        <v>25</v>
      </c>
      <c r="K354" s="16"/>
      <c r="L354" s="16"/>
    </row>
    <row r="355" spans="1:12">
      <c r="A355" s="16">
        <v>5356</v>
      </c>
      <c r="B355" s="16" t="s">
        <v>225</v>
      </c>
      <c r="C355" s="16">
        <v>3</v>
      </c>
      <c r="D355" s="16" t="s">
        <v>226</v>
      </c>
      <c r="E355" s="11" t="s">
        <v>499</v>
      </c>
      <c r="F355" s="11" t="s">
        <v>500</v>
      </c>
      <c r="G355" s="16">
        <v>22</v>
      </c>
      <c r="H355" s="14">
        <v>14</v>
      </c>
      <c r="I355" s="14">
        <f>Tableau3[[#This Row],[Quantité]]*Tableau3[[#This Row],[Coût unitaire (hors taxes)]]</f>
        <v>308</v>
      </c>
      <c r="J355" s="16">
        <v>100</v>
      </c>
      <c r="K355" s="16"/>
      <c r="L355" s="16"/>
    </row>
    <row r="356" spans="1:12" ht="28.5">
      <c r="A356" s="16">
        <v>5356</v>
      </c>
      <c r="B356" s="16" t="s">
        <v>225</v>
      </c>
      <c r="C356" s="16">
        <v>3</v>
      </c>
      <c r="D356" s="16" t="s">
        <v>226</v>
      </c>
      <c r="E356" s="11" t="s">
        <v>151</v>
      </c>
      <c r="F356" s="11" t="s">
        <v>690</v>
      </c>
      <c r="G356" s="16">
        <v>30</v>
      </c>
      <c r="H356" s="14">
        <v>0.28000000000000003</v>
      </c>
      <c r="I356" s="14">
        <f>Tableau3[[#This Row],[Quantité]]*Tableau3[[#This Row],[Coût unitaire (hors taxes)]]</f>
        <v>8.4</v>
      </c>
      <c r="J356" s="16">
        <v>30</v>
      </c>
      <c r="K356" s="16"/>
      <c r="L356" s="16"/>
    </row>
    <row r="357" spans="1:12" ht="28.5">
      <c r="A357" s="16">
        <v>5356</v>
      </c>
      <c r="B357" s="16" t="s">
        <v>225</v>
      </c>
      <c r="C357" s="16">
        <v>3</v>
      </c>
      <c r="D357" s="16" t="s">
        <v>226</v>
      </c>
      <c r="E357" s="11" t="s">
        <v>55</v>
      </c>
      <c r="F357" s="11" t="s">
        <v>452</v>
      </c>
      <c r="G357" s="16">
        <v>40</v>
      </c>
      <c r="H357" s="14">
        <v>17.940000000000001</v>
      </c>
      <c r="I357" s="14">
        <f>Tableau3[[#This Row],[Quantité]]*Tableau3[[#This Row],[Coût unitaire (hors taxes)]]</f>
        <v>717.6</v>
      </c>
      <c r="J357" s="16">
        <v>100</v>
      </c>
      <c r="K357" s="16"/>
      <c r="L357" s="16"/>
    </row>
    <row r="358" spans="1:12" ht="28.5">
      <c r="A358" s="16">
        <v>5356</v>
      </c>
      <c r="B358" s="16" t="s">
        <v>225</v>
      </c>
      <c r="C358" s="16">
        <v>3</v>
      </c>
      <c r="D358" s="16" t="s">
        <v>226</v>
      </c>
      <c r="E358" s="11" t="s">
        <v>1000</v>
      </c>
      <c r="F358" s="11" t="s">
        <v>1001</v>
      </c>
      <c r="G358" s="16">
        <v>500</v>
      </c>
      <c r="H358" s="14">
        <v>0.5</v>
      </c>
      <c r="I358" s="14">
        <f>Tableau3[[#This Row],[Quantité]]*Tableau3[[#This Row],[Coût unitaire (hors taxes)]]</f>
        <v>250</v>
      </c>
      <c r="J358" s="16">
        <v>100</v>
      </c>
      <c r="K358" s="16"/>
      <c r="L358" s="16"/>
    </row>
    <row r="359" spans="1:12">
      <c r="A359" s="16">
        <v>5356</v>
      </c>
      <c r="B359" s="16" t="s">
        <v>225</v>
      </c>
      <c r="C359" s="16">
        <v>3</v>
      </c>
      <c r="D359" s="16" t="s">
        <v>226</v>
      </c>
      <c r="E359" s="11" t="s">
        <v>1000</v>
      </c>
      <c r="F359" s="11" t="s">
        <v>1002</v>
      </c>
      <c r="G359" s="16">
        <v>2</v>
      </c>
      <c r="H359" s="14">
        <v>25.6</v>
      </c>
      <c r="I359" s="14">
        <f>Tableau3[[#This Row],[Quantité]]*Tableau3[[#This Row],[Coût unitaire (hors taxes)]]</f>
        <v>51.2</v>
      </c>
      <c r="J359" s="16">
        <v>100</v>
      </c>
      <c r="K359" s="16"/>
      <c r="L359" s="16"/>
    </row>
    <row r="360" spans="1:12">
      <c r="A360" s="16">
        <v>5356</v>
      </c>
      <c r="B360" s="16" t="s">
        <v>225</v>
      </c>
      <c r="C360" s="16">
        <v>3</v>
      </c>
      <c r="D360" s="16" t="s">
        <v>226</v>
      </c>
      <c r="E360" s="11" t="s">
        <v>1000</v>
      </c>
      <c r="F360" s="11" t="s">
        <v>1003</v>
      </c>
      <c r="G360" s="16">
        <v>2</v>
      </c>
      <c r="H360" s="14">
        <v>25.6</v>
      </c>
      <c r="I360" s="14">
        <f>Tableau3[[#This Row],[Quantité]]*Tableau3[[#This Row],[Coût unitaire (hors taxes)]]</f>
        <v>51.2</v>
      </c>
      <c r="J360" s="16">
        <v>100</v>
      </c>
      <c r="K360" s="16"/>
      <c r="L360" s="16"/>
    </row>
    <row r="361" spans="1:12">
      <c r="A361" s="16">
        <v>5356</v>
      </c>
      <c r="B361" s="16" t="s">
        <v>225</v>
      </c>
      <c r="C361" s="16">
        <v>3</v>
      </c>
      <c r="D361" s="16" t="s">
        <v>226</v>
      </c>
      <c r="E361" s="11" t="s">
        <v>1000</v>
      </c>
      <c r="F361" s="11" t="s">
        <v>1004</v>
      </c>
      <c r="G361" s="16">
        <v>2</v>
      </c>
      <c r="H361" s="14">
        <v>25.6</v>
      </c>
      <c r="I361" s="14">
        <f>Tableau3[[#This Row],[Quantité]]*Tableau3[[#This Row],[Coût unitaire (hors taxes)]]</f>
        <v>51.2</v>
      </c>
      <c r="J361" s="16">
        <v>100</v>
      </c>
      <c r="K361" s="16"/>
      <c r="L361" s="16"/>
    </row>
    <row r="362" spans="1:12">
      <c r="A362" s="16">
        <v>5356</v>
      </c>
      <c r="B362" s="16" t="s">
        <v>225</v>
      </c>
      <c r="C362" s="16">
        <v>3</v>
      </c>
      <c r="D362" s="16" t="s">
        <v>226</v>
      </c>
      <c r="E362" s="11" t="s">
        <v>1000</v>
      </c>
      <c r="F362" s="11" t="s">
        <v>1005</v>
      </c>
      <c r="G362" s="16">
        <v>2</v>
      </c>
      <c r="H362" s="14">
        <v>25.6</v>
      </c>
      <c r="I362" s="14">
        <f>Tableau3[[#This Row],[Quantité]]*Tableau3[[#This Row],[Coût unitaire (hors taxes)]]</f>
        <v>51.2</v>
      </c>
      <c r="J362" s="16">
        <v>100</v>
      </c>
      <c r="K362" s="16"/>
      <c r="L362" s="16"/>
    </row>
    <row r="363" spans="1:12">
      <c r="A363" s="16">
        <v>5356</v>
      </c>
      <c r="B363" s="16" t="s">
        <v>225</v>
      </c>
      <c r="C363" s="16">
        <v>3</v>
      </c>
      <c r="D363" s="16" t="s">
        <v>226</v>
      </c>
      <c r="E363" s="11" t="s">
        <v>1000</v>
      </c>
      <c r="F363" s="11" t="s">
        <v>1006</v>
      </c>
      <c r="G363" s="16">
        <v>48</v>
      </c>
      <c r="H363" s="14">
        <v>8.0500000000000007</v>
      </c>
      <c r="I363" s="14">
        <f>Tableau3[[#This Row],[Quantité]]*Tableau3[[#This Row],[Coût unitaire (hors taxes)]]</f>
        <v>386.40000000000003</v>
      </c>
      <c r="J363" s="16">
        <v>100</v>
      </c>
      <c r="K363" s="16"/>
      <c r="L363" s="16"/>
    </row>
    <row r="364" spans="1:12">
      <c r="A364" s="16">
        <v>5356</v>
      </c>
      <c r="B364" s="16" t="s">
        <v>225</v>
      </c>
      <c r="C364" s="16">
        <v>3</v>
      </c>
      <c r="D364" s="16" t="s">
        <v>226</v>
      </c>
      <c r="E364" s="11" t="s">
        <v>1000</v>
      </c>
      <c r="F364" s="11" t="s">
        <v>1007</v>
      </c>
      <c r="G364" s="16">
        <v>48</v>
      </c>
      <c r="H364" s="14">
        <v>7.05</v>
      </c>
      <c r="I364" s="14">
        <f>Tableau3[[#This Row],[Quantité]]*Tableau3[[#This Row],[Coût unitaire (hors taxes)]]</f>
        <v>338.4</v>
      </c>
      <c r="J364" s="16">
        <v>100</v>
      </c>
      <c r="K364" s="16"/>
      <c r="L364" s="16"/>
    </row>
    <row r="365" spans="1:12">
      <c r="A365" s="16">
        <v>5356</v>
      </c>
      <c r="B365" s="16" t="s">
        <v>225</v>
      </c>
      <c r="C365" s="16">
        <v>3</v>
      </c>
      <c r="D365" s="16" t="s">
        <v>226</v>
      </c>
      <c r="E365" s="11" t="s">
        <v>1000</v>
      </c>
      <c r="F365" s="11" t="s">
        <v>1008</v>
      </c>
      <c r="G365" s="16">
        <v>48</v>
      </c>
      <c r="H365" s="14">
        <v>7.1</v>
      </c>
      <c r="I365" s="14">
        <f>Tableau3[[#This Row],[Quantité]]*Tableau3[[#This Row],[Coût unitaire (hors taxes)]]</f>
        <v>340.79999999999995</v>
      </c>
      <c r="J365" s="16">
        <v>100</v>
      </c>
      <c r="K365" s="16"/>
      <c r="L365" s="16"/>
    </row>
    <row r="366" spans="1:12">
      <c r="A366" s="16">
        <v>5356</v>
      </c>
      <c r="B366" s="16" t="s">
        <v>225</v>
      </c>
      <c r="C366" s="16">
        <v>3</v>
      </c>
      <c r="D366" s="16" t="s">
        <v>226</v>
      </c>
      <c r="E366" s="11" t="s">
        <v>1000</v>
      </c>
      <c r="F366" s="11" t="s">
        <v>1008</v>
      </c>
      <c r="G366" s="16">
        <v>48</v>
      </c>
      <c r="H366" s="14">
        <v>9.4</v>
      </c>
      <c r="I366" s="14">
        <f>Tableau3[[#This Row],[Quantité]]*Tableau3[[#This Row],[Coût unitaire (hors taxes)]]</f>
        <v>451.20000000000005</v>
      </c>
      <c r="J366" s="16">
        <v>100</v>
      </c>
      <c r="K366" s="16"/>
      <c r="L366" s="16"/>
    </row>
    <row r="367" spans="1:12">
      <c r="A367" s="16">
        <v>5356</v>
      </c>
      <c r="B367" s="16" t="s">
        <v>225</v>
      </c>
      <c r="C367" s="16">
        <v>3</v>
      </c>
      <c r="D367" s="16" t="s">
        <v>226</v>
      </c>
      <c r="E367" s="11" t="s">
        <v>1000</v>
      </c>
      <c r="F367" s="11" t="s">
        <v>1009</v>
      </c>
      <c r="G367" s="16">
        <v>8</v>
      </c>
      <c r="H367" s="14">
        <v>22.4</v>
      </c>
      <c r="I367" s="14">
        <f>Tableau3[[#This Row],[Quantité]]*Tableau3[[#This Row],[Coût unitaire (hors taxes)]]</f>
        <v>179.2</v>
      </c>
      <c r="J367" s="16">
        <v>100</v>
      </c>
      <c r="K367" s="16"/>
      <c r="L367" s="16"/>
    </row>
    <row r="368" spans="1:12">
      <c r="A368" s="16">
        <v>5356</v>
      </c>
      <c r="B368" s="16" t="s">
        <v>225</v>
      </c>
      <c r="C368" s="16">
        <v>3</v>
      </c>
      <c r="D368" s="16" t="s">
        <v>226</v>
      </c>
      <c r="E368" s="11" t="s">
        <v>503</v>
      </c>
      <c r="F368" s="11"/>
      <c r="G368" s="16">
        <v>1</v>
      </c>
      <c r="H368" s="14">
        <v>500</v>
      </c>
      <c r="I368" s="14">
        <f>Tableau3[[#This Row],[Quantité]]*Tableau3[[#This Row],[Coût unitaire (hors taxes)]]</f>
        <v>500</v>
      </c>
      <c r="J368" s="16">
        <v>100</v>
      </c>
      <c r="K368" s="16"/>
      <c r="L368" s="16"/>
    </row>
    <row r="369" spans="1:12" ht="28.5">
      <c r="A369" s="16">
        <v>5356</v>
      </c>
      <c r="B369" s="16" t="s">
        <v>225</v>
      </c>
      <c r="C369" s="16">
        <v>3</v>
      </c>
      <c r="D369" s="16" t="s">
        <v>226</v>
      </c>
      <c r="E369" s="11" t="s">
        <v>227</v>
      </c>
      <c r="F369" s="11" t="s">
        <v>228</v>
      </c>
      <c r="G369" s="16">
        <v>2</v>
      </c>
      <c r="H369" s="14">
        <v>3.08</v>
      </c>
      <c r="I369" s="14">
        <f>Tableau3[[#This Row],[Quantité]]*Tableau3[[#This Row],[Coût unitaire (hors taxes)]]</f>
        <v>6.16</v>
      </c>
      <c r="J369" s="16">
        <v>100</v>
      </c>
      <c r="K369" s="16"/>
      <c r="L369" s="16"/>
    </row>
    <row r="370" spans="1:12">
      <c r="A370" s="16">
        <v>5356</v>
      </c>
      <c r="B370" s="16" t="s">
        <v>225</v>
      </c>
      <c r="C370" s="16">
        <v>3</v>
      </c>
      <c r="D370" s="16" t="s">
        <v>226</v>
      </c>
      <c r="E370" s="11" t="s">
        <v>504</v>
      </c>
      <c r="F370" s="11" t="s">
        <v>505</v>
      </c>
      <c r="G370" s="16">
        <v>21</v>
      </c>
      <c r="H370" s="14">
        <v>2.5</v>
      </c>
      <c r="I370" s="14">
        <f>Tableau3[[#This Row],[Quantité]]*Tableau3[[#This Row],[Coût unitaire (hors taxes)]]</f>
        <v>52.5</v>
      </c>
      <c r="J370" s="16">
        <v>100</v>
      </c>
      <c r="K370" s="16"/>
      <c r="L370" s="16"/>
    </row>
    <row r="371" spans="1:12">
      <c r="A371" s="16">
        <v>5356</v>
      </c>
      <c r="B371" s="16" t="s">
        <v>225</v>
      </c>
      <c r="C371" s="16">
        <v>3</v>
      </c>
      <c r="D371" s="16" t="s">
        <v>226</v>
      </c>
      <c r="E371" s="11" t="s">
        <v>506</v>
      </c>
      <c r="F371" s="11" t="s">
        <v>507</v>
      </c>
      <c r="G371" s="16">
        <v>20</v>
      </c>
      <c r="H371" s="14">
        <v>16.95</v>
      </c>
      <c r="I371" s="14">
        <f>Tableau3[[#This Row],[Quantité]]*Tableau3[[#This Row],[Coût unitaire (hors taxes)]]</f>
        <v>339</v>
      </c>
      <c r="J371" s="16">
        <v>25</v>
      </c>
      <c r="K371" s="16"/>
      <c r="L371" s="16"/>
    </row>
    <row r="372" spans="1:12">
      <c r="A372" s="16">
        <v>5356</v>
      </c>
      <c r="B372" s="16" t="s">
        <v>225</v>
      </c>
      <c r="C372" s="16">
        <v>3</v>
      </c>
      <c r="D372" s="16" t="s">
        <v>226</v>
      </c>
      <c r="E372" s="11" t="s">
        <v>508</v>
      </c>
      <c r="F372" s="11" t="s">
        <v>509</v>
      </c>
      <c r="G372" s="16">
        <v>4</v>
      </c>
      <c r="H372" s="14">
        <v>1.25</v>
      </c>
      <c r="I372" s="14">
        <f>Tableau3[[#This Row],[Quantité]]*Tableau3[[#This Row],[Coût unitaire (hors taxes)]]</f>
        <v>5</v>
      </c>
      <c r="J372" s="16">
        <v>100</v>
      </c>
      <c r="K372" s="16"/>
      <c r="L372" s="16"/>
    </row>
    <row r="373" spans="1:12">
      <c r="A373" s="16">
        <v>5356</v>
      </c>
      <c r="B373" s="16" t="s">
        <v>225</v>
      </c>
      <c r="C373" s="16">
        <v>3</v>
      </c>
      <c r="D373" s="16" t="s">
        <v>226</v>
      </c>
      <c r="E373" s="11" t="s">
        <v>508</v>
      </c>
      <c r="F373" s="11" t="s">
        <v>510</v>
      </c>
      <c r="G373" s="16">
        <v>4</v>
      </c>
      <c r="H373" s="14">
        <v>3.26</v>
      </c>
      <c r="I373" s="14">
        <f>Tableau3[[#This Row],[Quantité]]*Tableau3[[#This Row],[Coût unitaire (hors taxes)]]</f>
        <v>13.04</v>
      </c>
      <c r="J373" s="16">
        <v>100</v>
      </c>
      <c r="K373" s="16"/>
      <c r="L373" s="16"/>
    </row>
    <row r="374" spans="1:12">
      <c r="A374" s="16">
        <v>5356</v>
      </c>
      <c r="B374" s="16" t="s">
        <v>225</v>
      </c>
      <c r="C374" s="16">
        <v>3</v>
      </c>
      <c r="D374" s="16" t="s">
        <v>226</v>
      </c>
      <c r="E374" s="11" t="s">
        <v>511</v>
      </c>
      <c r="F374" s="11" t="s">
        <v>515</v>
      </c>
      <c r="G374" s="16">
        <v>44</v>
      </c>
      <c r="H374" s="14">
        <v>44.88</v>
      </c>
      <c r="I374" s="14">
        <f>Tableau3[[#This Row],[Quantité]]*Tableau3[[#This Row],[Coût unitaire (hors taxes)]]</f>
        <v>1974.72</v>
      </c>
      <c r="J374" s="16">
        <v>100</v>
      </c>
      <c r="K374" s="16"/>
      <c r="L374" s="16"/>
    </row>
    <row r="375" spans="1:12">
      <c r="A375" s="16">
        <v>5356</v>
      </c>
      <c r="B375" s="16" t="s">
        <v>225</v>
      </c>
      <c r="C375" s="16">
        <v>3</v>
      </c>
      <c r="D375" s="16" t="s">
        <v>226</v>
      </c>
      <c r="E375" s="11" t="s">
        <v>511</v>
      </c>
      <c r="F375" s="11" t="s">
        <v>516</v>
      </c>
      <c r="G375" s="16">
        <v>40</v>
      </c>
      <c r="H375" s="14">
        <v>70.040000000000006</v>
      </c>
      <c r="I375" s="14">
        <f>Tableau3[[#This Row],[Quantité]]*Tableau3[[#This Row],[Coût unitaire (hors taxes)]]</f>
        <v>2801.6000000000004</v>
      </c>
      <c r="J375" s="16">
        <v>100</v>
      </c>
      <c r="K375" s="16"/>
      <c r="L375" s="16"/>
    </row>
    <row r="376" spans="1:12">
      <c r="A376" s="16">
        <v>5356</v>
      </c>
      <c r="B376" s="16" t="s">
        <v>225</v>
      </c>
      <c r="C376" s="16">
        <v>3</v>
      </c>
      <c r="D376" s="16" t="s">
        <v>226</v>
      </c>
      <c r="E376" s="11" t="s">
        <v>511</v>
      </c>
      <c r="F376" s="11" t="s">
        <v>517</v>
      </c>
      <c r="G376" s="16">
        <v>4020</v>
      </c>
      <c r="H376" s="14">
        <v>1.1269</v>
      </c>
      <c r="I376" s="14">
        <f>Tableau3[[#This Row],[Quantité]]*Tableau3[[#This Row],[Coût unitaire (hors taxes)]]</f>
        <v>4530.1379999999999</v>
      </c>
      <c r="J376" s="16">
        <v>100</v>
      </c>
      <c r="K376" s="16"/>
      <c r="L376" s="16"/>
    </row>
    <row r="377" spans="1:12">
      <c r="A377" s="16">
        <v>5356</v>
      </c>
      <c r="B377" s="16" t="s">
        <v>225</v>
      </c>
      <c r="C377" s="16">
        <v>3</v>
      </c>
      <c r="D377" s="16" t="s">
        <v>226</v>
      </c>
      <c r="E377" s="11" t="s">
        <v>511</v>
      </c>
      <c r="F377" s="11" t="s">
        <v>518</v>
      </c>
      <c r="G377" s="16">
        <v>160</v>
      </c>
      <c r="H377" s="14">
        <v>0.76</v>
      </c>
      <c r="I377" s="14">
        <f>Tableau3[[#This Row],[Quantité]]*Tableau3[[#This Row],[Coût unitaire (hors taxes)]]</f>
        <v>121.6</v>
      </c>
      <c r="J377" s="16">
        <v>100</v>
      </c>
      <c r="K377" s="16"/>
      <c r="L377" s="16"/>
    </row>
    <row r="378" spans="1:12">
      <c r="A378" s="16">
        <v>5356</v>
      </c>
      <c r="B378" s="16" t="s">
        <v>225</v>
      </c>
      <c r="C378" s="16">
        <v>3</v>
      </c>
      <c r="D378" s="16" t="s">
        <v>226</v>
      </c>
      <c r="E378" s="11" t="s">
        <v>511</v>
      </c>
      <c r="F378" s="11" t="s">
        <v>514</v>
      </c>
      <c r="G378" s="16">
        <v>200</v>
      </c>
      <c r="H378" s="14">
        <v>6.0179999999999998</v>
      </c>
      <c r="I378" s="14">
        <f>Tableau3[[#This Row],[Quantité]]*Tableau3[[#This Row],[Coût unitaire (hors taxes)]]</f>
        <v>1203.5999999999999</v>
      </c>
      <c r="J378" s="16">
        <v>100</v>
      </c>
      <c r="K378" s="16"/>
      <c r="L378" s="16"/>
    </row>
    <row r="379" spans="1:12">
      <c r="A379" s="16">
        <v>5356</v>
      </c>
      <c r="B379" s="16" t="s">
        <v>225</v>
      </c>
      <c r="C379" s="16">
        <v>3</v>
      </c>
      <c r="D379" s="16" t="s">
        <v>226</v>
      </c>
      <c r="E379" s="11" t="s">
        <v>511</v>
      </c>
      <c r="F379" s="11" t="s">
        <v>512</v>
      </c>
      <c r="G379" s="16">
        <v>200</v>
      </c>
      <c r="H379" s="14">
        <v>1.5044999999999999</v>
      </c>
      <c r="I379" s="14">
        <f>Tableau3[[#This Row],[Quantité]]*Tableau3[[#This Row],[Coût unitaire (hors taxes)]]</f>
        <v>300.89999999999998</v>
      </c>
      <c r="J379" s="16">
        <v>100</v>
      </c>
      <c r="K379" s="16"/>
      <c r="L379" s="16"/>
    </row>
    <row r="380" spans="1:12">
      <c r="A380" s="16">
        <v>5356</v>
      </c>
      <c r="B380" s="16" t="s">
        <v>225</v>
      </c>
      <c r="C380" s="16">
        <v>3</v>
      </c>
      <c r="D380" s="16" t="s">
        <v>226</v>
      </c>
      <c r="E380" s="11" t="s">
        <v>511</v>
      </c>
      <c r="F380" s="11" t="s">
        <v>513</v>
      </c>
      <c r="G380" s="16">
        <v>320</v>
      </c>
      <c r="H380" s="14">
        <v>4.51</v>
      </c>
      <c r="I380" s="14">
        <f>Tableau3[[#This Row],[Quantité]]*Tableau3[[#This Row],[Coût unitaire (hors taxes)]]</f>
        <v>1443.1999999999998</v>
      </c>
      <c r="J380" s="16">
        <v>100</v>
      </c>
      <c r="K380" s="16"/>
      <c r="L380" s="16"/>
    </row>
    <row r="381" spans="1:12" ht="42.75">
      <c r="A381" s="16">
        <v>5356</v>
      </c>
      <c r="B381" s="16" t="s">
        <v>225</v>
      </c>
      <c r="C381" s="16">
        <v>3</v>
      </c>
      <c r="D381" s="16" t="s">
        <v>226</v>
      </c>
      <c r="E381" s="11" t="s">
        <v>511</v>
      </c>
      <c r="F381" s="11" t="s">
        <v>691</v>
      </c>
      <c r="G381" s="16">
        <v>3</v>
      </c>
      <c r="H381" s="14">
        <v>1E-3</v>
      </c>
      <c r="I381" s="14">
        <f>Tableau3[[#This Row],[Quantité]]*Tableau3[[#This Row],[Coût unitaire (hors taxes)]]</f>
        <v>3.0000000000000001E-3</v>
      </c>
      <c r="J381" s="16">
        <v>20</v>
      </c>
      <c r="K381" s="16"/>
      <c r="L381" s="16"/>
    </row>
    <row r="382" spans="1:12" ht="42.75">
      <c r="A382" s="16">
        <v>5356</v>
      </c>
      <c r="B382" s="16" t="s">
        <v>225</v>
      </c>
      <c r="C382" s="16">
        <v>3</v>
      </c>
      <c r="D382" s="16" t="s">
        <v>226</v>
      </c>
      <c r="E382" s="11" t="s">
        <v>511</v>
      </c>
      <c r="F382" s="11" t="s">
        <v>692</v>
      </c>
      <c r="G382" s="16">
        <v>4</v>
      </c>
      <c r="H382" s="14">
        <v>1E-3</v>
      </c>
      <c r="I382" s="14">
        <f>Tableau3[[#This Row],[Quantité]]*Tableau3[[#This Row],[Coût unitaire (hors taxes)]]</f>
        <v>4.0000000000000001E-3</v>
      </c>
      <c r="J382" s="16">
        <v>20</v>
      </c>
      <c r="K382" s="16"/>
      <c r="L382" s="16"/>
    </row>
    <row r="383" spans="1:12" ht="28.5">
      <c r="A383" s="16">
        <v>5356</v>
      </c>
      <c r="B383" s="16" t="s">
        <v>225</v>
      </c>
      <c r="C383" s="16">
        <v>3</v>
      </c>
      <c r="D383" s="16" t="s">
        <v>226</v>
      </c>
      <c r="E383" s="11" t="s">
        <v>157</v>
      </c>
      <c r="F383" s="11" t="s">
        <v>520</v>
      </c>
      <c r="G383" s="16">
        <v>1</v>
      </c>
      <c r="H383" s="14">
        <v>990</v>
      </c>
      <c r="I383" s="14">
        <f>Tableau3[[#This Row],[Quantité]]*Tableau3[[#This Row],[Coût unitaire (hors taxes)]]</f>
        <v>990</v>
      </c>
      <c r="J383" s="16">
        <v>100</v>
      </c>
      <c r="K383" s="16"/>
      <c r="L383" s="16"/>
    </row>
    <row r="384" spans="1:12">
      <c r="A384" s="16">
        <v>5356</v>
      </c>
      <c r="B384" s="16" t="s">
        <v>225</v>
      </c>
      <c r="C384" s="16">
        <v>3</v>
      </c>
      <c r="D384" s="16" t="s">
        <v>226</v>
      </c>
      <c r="E384" s="11" t="s">
        <v>1010</v>
      </c>
      <c r="F384" s="11" t="s">
        <v>1011</v>
      </c>
      <c r="G384" s="16">
        <v>1</v>
      </c>
      <c r="H384" s="14">
        <v>375</v>
      </c>
      <c r="I384" s="14">
        <f>Tableau3[[#This Row],[Quantité]]*Tableau3[[#This Row],[Coût unitaire (hors taxes)]]</f>
        <v>375</v>
      </c>
      <c r="J384" s="16">
        <v>100</v>
      </c>
      <c r="K384" s="16"/>
      <c r="L384" s="16"/>
    </row>
    <row r="385" spans="1:12">
      <c r="A385" s="16">
        <v>5356</v>
      </c>
      <c r="B385" s="16" t="s">
        <v>225</v>
      </c>
      <c r="C385" s="16">
        <v>3</v>
      </c>
      <c r="D385" s="16" t="s">
        <v>226</v>
      </c>
      <c r="E385" s="11" t="s">
        <v>521</v>
      </c>
      <c r="F385" s="11" t="s">
        <v>522</v>
      </c>
      <c r="G385" s="16">
        <v>20</v>
      </c>
      <c r="H385" s="14">
        <v>42.6</v>
      </c>
      <c r="I385" s="14">
        <f>Tableau3[[#This Row],[Quantité]]*Tableau3[[#This Row],[Coût unitaire (hors taxes)]]</f>
        <v>852</v>
      </c>
      <c r="J385" s="16">
        <v>30</v>
      </c>
      <c r="K385" s="16"/>
      <c r="L385" s="16"/>
    </row>
    <row r="386" spans="1:12">
      <c r="A386" s="16">
        <v>5356</v>
      </c>
      <c r="B386" s="16" t="s">
        <v>225</v>
      </c>
      <c r="C386" s="16">
        <v>3</v>
      </c>
      <c r="D386" s="16" t="s">
        <v>226</v>
      </c>
      <c r="E386" s="11" t="s">
        <v>158</v>
      </c>
      <c r="F386" s="11"/>
      <c r="G386" s="16">
        <v>20</v>
      </c>
      <c r="H386" s="14">
        <v>5.35</v>
      </c>
      <c r="I386" s="14">
        <f>Tableau3[[#This Row],[Quantité]]*Tableau3[[#This Row],[Coût unitaire (hors taxes)]]</f>
        <v>107</v>
      </c>
      <c r="J386" s="16">
        <v>30</v>
      </c>
      <c r="K386" s="16"/>
      <c r="L386" s="16"/>
    </row>
    <row r="387" spans="1:12">
      <c r="A387" s="16">
        <v>5356</v>
      </c>
      <c r="B387" s="16" t="s">
        <v>225</v>
      </c>
      <c r="C387" s="16">
        <v>3</v>
      </c>
      <c r="D387" s="16" t="s">
        <v>226</v>
      </c>
      <c r="E387" s="11" t="s">
        <v>1012</v>
      </c>
      <c r="F387" s="11" t="s">
        <v>1013</v>
      </c>
      <c r="G387" s="16">
        <v>20</v>
      </c>
      <c r="H387" s="14">
        <v>4.67</v>
      </c>
      <c r="I387" s="14">
        <f>Tableau3[[#This Row],[Quantité]]*Tableau3[[#This Row],[Coût unitaire (hors taxes)]]</f>
        <v>93.4</v>
      </c>
      <c r="J387" s="16">
        <v>30</v>
      </c>
      <c r="K387" s="16"/>
      <c r="L387" s="16"/>
    </row>
    <row r="388" spans="1:12">
      <c r="A388" s="16">
        <v>5356</v>
      </c>
      <c r="B388" s="16" t="s">
        <v>225</v>
      </c>
      <c r="C388" s="16">
        <v>3</v>
      </c>
      <c r="D388" s="16" t="s">
        <v>226</v>
      </c>
      <c r="E388" s="11" t="s">
        <v>1014</v>
      </c>
      <c r="F388" s="11" t="s">
        <v>1015</v>
      </c>
      <c r="G388" s="16">
        <v>3</v>
      </c>
      <c r="H388" s="14">
        <v>410</v>
      </c>
      <c r="I388" s="14">
        <f>Tableau3[[#This Row],[Quantité]]*Tableau3[[#This Row],[Coût unitaire (hors taxes)]]</f>
        <v>1230</v>
      </c>
      <c r="J388" s="16">
        <v>25</v>
      </c>
      <c r="K388" s="16"/>
      <c r="L388" s="16"/>
    </row>
    <row r="389" spans="1:12">
      <c r="A389" s="16">
        <v>5356</v>
      </c>
      <c r="B389" s="16" t="s">
        <v>225</v>
      </c>
      <c r="C389" s="16">
        <v>3</v>
      </c>
      <c r="D389" s="16" t="s">
        <v>226</v>
      </c>
      <c r="E389" s="11" t="s">
        <v>1016</v>
      </c>
      <c r="F389" s="11" t="s">
        <v>1017</v>
      </c>
      <c r="G389" s="16">
        <v>44</v>
      </c>
      <c r="H389" s="14">
        <v>16.2</v>
      </c>
      <c r="I389" s="14">
        <f>Tableau3[[#This Row],[Quantité]]*Tableau3[[#This Row],[Coût unitaire (hors taxes)]]</f>
        <v>712.8</v>
      </c>
      <c r="J389" s="16">
        <v>100</v>
      </c>
      <c r="K389" s="16"/>
      <c r="L389" s="16"/>
    </row>
    <row r="390" spans="1:12" ht="28.5">
      <c r="A390" s="16">
        <v>5356</v>
      </c>
      <c r="B390" s="16" t="s">
        <v>225</v>
      </c>
      <c r="C390" s="16">
        <v>3</v>
      </c>
      <c r="D390" s="16" t="s">
        <v>226</v>
      </c>
      <c r="E390" s="11" t="s">
        <v>1018</v>
      </c>
      <c r="F390" s="11" t="s">
        <v>693</v>
      </c>
      <c r="G390" s="16">
        <v>2</v>
      </c>
      <c r="H390" s="14">
        <v>172.6</v>
      </c>
      <c r="I390" s="14">
        <f>Tableau3[[#This Row],[Quantité]]*Tableau3[[#This Row],[Coût unitaire (hors taxes)]]</f>
        <v>345.2</v>
      </c>
      <c r="J390" s="16">
        <v>25</v>
      </c>
      <c r="K390" s="16"/>
      <c r="L390" s="16"/>
    </row>
    <row r="391" spans="1:12" ht="28.5">
      <c r="A391" s="16">
        <v>5356</v>
      </c>
      <c r="B391" s="16" t="s">
        <v>225</v>
      </c>
      <c r="C391" s="16">
        <v>3</v>
      </c>
      <c r="D391" s="16" t="s">
        <v>226</v>
      </c>
      <c r="E391" s="11" t="s">
        <v>1018</v>
      </c>
      <c r="F391" s="11" t="s">
        <v>694</v>
      </c>
      <c r="G391" s="16">
        <v>2</v>
      </c>
      <c r="H391" s="14">
        <v>172.6</v>
      </c>
      <c r="I391" s="14">
        <f>Tableau3[[#This Row],[Quantité]]*Tableau3[[#This Row],[Coût unitaire (hors taxes)]]</f>
        <v>345.2</v>
      </c>
      <c r="J391" s="16">
        <v>25</v>
      </c>
      <c r="K391" s="16"/>
      <c r="L391" s="16"/>
    </row>
    <row r="392" spans="1:12">
      <c r="A392" s="16">
        <v>5356</v>
      </c>
      <c r="B392" s="16" t="s">
        <v>225</v>
      </c>
      <c r="C392" s="16">
        <v>3</v>
      </c>
      <c r="D392" s="16" t="s">
        <v>226</v>
      </c>
      <c r="E392" s="11" t="s">
        <v>523</v>
      </c>
      <c r="F392" s="11" t="s">
        <v>695</v>
      </c>
      <c r="G392" s="16">
        <v>240</v>
      </c>
      <c r="H392" s="14">
        <v>1.1200000000000001</v>
      </c>
      <c r="I392" s="14">
        <f>Tableau3[[#This Row],[Quantité]]*Tableau3[[#This Row],[Coût unitaire (hors taxes)]]</f>
        <v>268.8</v>
      </c>
      <c r="J392" s="16">
        <v>50</v>
      </c>
      <c r="K392" s="16"/>
      <c r="L392" s="16"/>
    </row>
    <row r="393" spans="1:12">
      <c r="A393" s="16">
        <v>5356</v>
      </c>
      <c r="B393" s="16" t="s">
        <v>225</v>
      </c>
      <c r="C393" s="16">
        <v>3</v>
      </c>
      <c r="D393" s="16" t="s">
        <v>226</v>
      </c>
      <c r="E393" s="11" t="s">
        <v>523</v>
      </c>
      <c r="F393" s="11" t="s">
        <v>696</v>
      </c>
      <c r="G393" s="16">
        <v>10</v>
      </c>
      <c r="H393" s="14">
        <v>183.8</v>
      </c>
      <c r="I393" s="14">
        <f>Tableau3[[#This Row],[Quantité]]*Tableau3[[#This Row],[Coût unitaire (hors taxes)]]</f>
        <v>1838</v>
      </c>
      <c r="J393" s="16">
        <v>100</v>
      </c>
      <c r="K393" s="16"/>
      <c r="L393" s="16"/>
    </row>
    <row r="394" spans="1:12">
      <c r="A394" s="16">
        <v>5356</v>
      </c>
      <c r="B394" s="16" t="s">
        <v>225</v>
      </c>
      <c r="C394" s="16">
        <v>3</v>
      </c>
      <c r="D394" s="16" t="s">
        <v>226</v>
      </c>
      <c r="E394" s="11" t="s">
        <v>523</v>
      </c>
      <c r="F394" s="11" t="s">
        <v>698</v>
      </c>
      <c r="G394" s="16">
        <v>160</v>
      </c>
      <c r="H394" s="14">
        <v>5.3</v>
      </c>
      <c r="I394" s="14">
        <f>Tableau3[[#This Row],[Quantité]]*Tableau3[[#This Row],[Coût unitaire (hors taxes)]]</f>
        <v>848</v>
      </c>
      <c r="J394" s="16">
        <v>100</v>
      </c>
      <c r="K394" s="16"/>
      <c r="L394" s="16"/>
    </row>
    <row r="395" spans="1:12" ht="28.5">
      <c r="A395" s="16">
        <v>5356</v>
      </c>
      <c r="B395" s="16" t="s">
        <v>225</v>
      </c>
      <c r="C395" s="16">
        <v>3</v>
      </c>
      <c r="D395" s="16" t="s">
        <v>226</v>
      </c>
      <c r="E395" s="11" t="s">
        <v>523</v>
      </c>
      <c r="F395" s="11" t="s">
        <v>697</v>
      </c>
      <c r="G395" s="16">
        <v>160</v>
      </c>
      <c r="H395" s="14">
        <v>1.08</v>
      </c>
      <c r="I395" s="14">
        <f>Tableau3[[#This Row],[Quantité]]*Tableau3[[#This Row],[Coût unitaire (hors taxes)]]</f>
        <v>172.8</v>
      </c>
      <c r="J395" s="16">
        <v>100</v>
      </c>
      <c r="K395" s="16"/>
      <c r="L395" s="16"/>
    </row>
    <row r="396" spans="1:12">
      <c r="A396" s="16">
        <v>5356</v>
      </c>
      <c r="B396" s="16" t="s">
        <v>225</v>
      </c>
      <c r="C396" s="16">
        <v>3</v>
      </c>
      <c r="D396" s="16" t="s">
        <v>226</v>
      </c>
      <c r="E396" s="11" t="s">
        <v>523</v>
      </c>
      <c r="F396" s="11" t="s">
        <v>699</v>
      </c>
      <c r="G396" s="16">
        <v>160</v>
      </c>
      <c r="H396" s="14">
        <v>2.4500000000000002</v>
      </c>
      <c r="I396" s="14">
        <f>Tableau3[[#This Row],[Quantité]]*Tableau3[[#This Row],[Coût unitaire (hors taxes)]]</f>
        <v>392</v>
      </c>
      <c r="J396" s="16">
        <v>100</v>
      </c>
      <c r="K396" s="16"/>
      <c r="L396" s="16"/>
    </row>
    <row r="397" spans="1:12" ht="28.5">
      <c r="A397" s="16">
        <v>5356</v>
      </c>
      <c r="B397" s="16" t="s">
        <v>225</v>
      </c>
      <c r="C397" s="16">
        <v>3</v>
      </c>
      <c r="D397" s="16" t="s">
        <v>226</v>
      </c>
      <c r="E397" s="11" t="s">
        <v>523</v>
      </c>
      <c r="F397" s="11" t="s">
        <v>700</v>
      </c>
      <c r="G397" s="16">
        <v>10</v>
      </c>
      <c r="H397" s="14">
        <v>1250</v>
      </c>
      <c r="I397" s="14">
        <f>Tableau3[[#This Row],[Quantité]]*Tableau3[[#This Row],[Coût unitaire (hors taxes)]]</f>
        <v>12500</v>
      </c>
      <c r="J397" s="16">
        <v>100</v>
      </c>
      <c r="K397" s="16"/>
      <c r="L397" s="16"/>
    </row>
    <row r="398" spans="1:12">
      <c r="A398" s="16">
        <v>5356</v>
      </c>
      <c r="B398" s="16" t="s">
        <v>225</v>
      </c>
      <c r="C398" s="16">
        <v>3</v>
      </c>
      <c r="D398" s="16" t="s">
        <v>226</v>
      </c>
      <c r="E398" s="11" t="s">
        <v>523</v>
      </c>
      <c r="F398" s="11" t="s">
        <v>701</v>
      </c>
      <c r="G398" s="16">
        <v>360</v>
      </c>
      <c r="H398" s="14">
        <v>6.79</v>
      </c>
      <c r="I398" s="14">
        <f>Tableau3[[#This Row],[Quantité]]*Tableau3[[#This Row],[Coût unitaire (hors taxes)]]</f>
        <v>2444.4</v>
      </c>
      <c r="J398" s="16">
        <v>100</v>
      </c>
      <c r="K398" s="16"/>
      <c r="L398" s="16"/>
    </row>
    <row r="399" spans="1:12">
      <c r="A399" s="16">
        <v>5356</v>
      </c>
      <c r="B399" s="16" t="s">
        <v>225</v>
      </c>
      <c r="C399" s="16">
        <v>3</v>
      </c>
      <c r="D399" s="16" t="s">
        <v>226</v>
      </c>
      <c r="E399" s="11" t="s">
        <v>523</v>
      </c>
      <c r="F399" s="11" t="s">
        <v>524</v>
      </c>
      <c r="G399" s="16">
        <v>4</v>
      </c>
      <c r="H399" s="14">
        <v>55.5</v>
      </c>
      <c r="I399" s="14">
        <f>Tableau3[[#This Row],[Quantité]]*Tableau3[[#This Row],[Coût unitaire (hors taxes)]]</f>
        <v>222</v>
      </c>
      <c r="J399" s="16">
        <v>100</v>
      </c>
      <c r="K399" s="16"/>
      <c r="L399" s="16"/>
    </row>
    <row r="400" spans="1:12">
      <c r="A400" s="16">
        <v>5356</v>
      </c>
      <c r="B400" s="16" t="s">
        <v>225</v>
      </c>
      <c r="C400" s="16">
        <v>3</v>
      </c>
      <c r="D400" s="16" t="s">
        <v>226</v>
      </c>
      <c r="E400" s="11" t="s">
        <v>523</v>
      </c>
      <c r="F400" s="11" t="s">
        <v>702</v>
      </c>
      <c r="G400" s="16">
        <v>240</v>
      </c>
      <c r="H400" s="14">
        <v>3.4</v>
      </c>
      <c r="I400" s="14">
        <f>Tableau3[[#This Row],[Quantité]]*Tableau3[[#This Row],[Coût unitaire (hors taxes)]]</f>
        <v>816</v>
      </c>
      <c r="J400" s="16">
        <v>100</v>
      </c>
      <c r="K400" s="16"/>
      <c r="L400" s="16"/>
    </row>
    <row r="401" spans="1:12">
      <c r="A401" s="16">
        <v>5356</v>
      </c>
      <c r="B401" s="16" t="s">
        <v>225</v>
      </c>
      <c r="C401" s="16">
        <v>3</v>
      </c>
      <c r="D401" s="16" t="s">
        <v>226</v>
      </c>
      <c r="E401" s="11" t="s">
        <v>523</v>
      </c>
      <c r="F401" s="11" t="s">
        <v>704</v>
      </c>
      <c r="G401" s="16">
        <v>360</v>
      </c>
      <c r="H401" s="14">
        <v>4.84</v>
      </c>
      <c r="I401" s="14">
        <f>Tableau3[[#This Row],[Quantité]]*Tableau3[[#This Row],[Coût unitaire (hors taxes)]]</f>
        <v>1742.3999999999999</v>
      </c>
      <c r="J401" s="16">
        <v>100</v>
      </c>
      <c r="K401" s="16"/>
      <c r="L401" s="16"/>
    </row>
    <row r="402" spans="1:12">
      <c r="A402" s="16">
        <v>5356</v>
      </c>
      <c r="B402" s="16" t="s">
        <v>225</v>
      </c>
      <c r="C402" s="16">
        <v>3</v>
      </c>
      <c r="D402" s="16" t="s">
        <v>226</v>
      </c>
      <c r="E402" s="11" t="s">
        <v>523</v>
      </c>
      <c r="F402" s="11" t="s">
        <v>703</v>
      </c>
      <c r="G402" s="16">
        <v>200</v>
      </c>
      <c r="H402" s="14">
        <v>6.2</v>
      </c>
      <c r="I402" s="14">
        <f>Tableau3[[#This Row],[Quantité]]*Tableau3[[#This Row],[Coût unitaire (hors taxes)]]</f>
        <v>1240</v>
      </c>
      <c r="J402" s="16">
        <v>100</v>
      </c>
      <c r="K402" s="16"/>
      <c r="L402" s="16"/>
    </row>
    <row r="403" spans="1:12" ht="28.5">
      <c r="A403" s="16">
        <v>5356</v>
      </c>
      <c r="B403" s="16" t="s">
        <v>225</v>
      </c>
      <c r="C403" s="16">
        <v>3</v>
      </c>
      <c r="D403" s="16" t="s">
        <v>226</v>
      </c>
      <c r="E403" s="11" t="s">
        <v>523</v>
      </c>
      <c r="F403" s="11" t="s">
        <v>705</v>
      </c>
      <c r="G403" s="16">
        <v>320</v>
      </c>
      <c r="H403" s="14">
        <v>6.46</v>
      </c>
      <c r="I403" s="14">
        <f>Tableau3[[#This Row],[Quantité]]*Tableau3[[#This Row],[Coût unitaire (hors taxes)]]</f>
        <v>2067.1999999999998</v>
      </c>
      <c r="J403" s="16">
        <v>100</v>
      </c>
      <c r="K403" s="16"/>
      <c r="L403" s="16"/>
    </row>
    <row r="404" spans="1:12" ht="28.5">
      <c r="A404" s="16">
        <v>5356</v>
      </c>
      <c r="B404" s="16" t="s">
        <v>225</v>
      </c>
      <c r="C404" s="16">
        <v>3</v>
      </c>
      <c r="D404" s="16" t="s">
        <v>226</v>
      </c>
      <c r="E404" s="11" t="s">
        <v>523</v>
      </c>
      <c r="F404" s="11" t="s">
        <v>525</v>
      </c>
      <c r="G404" s="16">
        <v>320</v>
      </c>
      <c r="H404" s="14">
        <v>12.51</v>
      </c>
      <c r="I404" s="14">
        <f>Tableau3[[#This Row],[Quantité]]*Tableau3[[#This Row],[Coût unitaire (hors taxes)]]</f>
        <v>4003.2</v>
      </c>
      <c r="J404" s="16">
        <v>100</v>
      </c>
      <c r="K404" s="16"/>
      <c r="L404" s="16"/>
    </row>
    <row r="405" spans="1:12">
      <c r="A405" s="16">
        <v>5356</v>
      </c>
      <c r="B405" s="16" t="s">
        <v>225</v>
      </c>
      <c r="C405" s="16">
        <v>3</v>
      </c>
      <c r="D405" s="16" t="s">
        <v>226</v>
      </c>
      <c r="E405" s="11" t="s">
        <v>523</v>
      </c>
      <c r="F405" s="11" t="s">
        <v>527</v>
      </c>
      <c r="G405" s="16">
        <v>200</v>
      </c>
      <c r="H405" s="14">
        <v>0.79</v>
      </c>
      <c r="I405" s="14">
        <f>Tableau3[[#This Row],[Quantité]]*Tableau3[[#This Row],[Coût unitaire (hors taxes)]]</f>
        <v>158</v>
      </c>
      <c r="J405" s="16">
        <v>100</v>
      </c>
      <c r="K405" s="16"/>
      <c r="L405" s="16"/>
    </row>
    <row r="406" spans="1:12">
      <c r="A406" s="16">
        <v>5356</v>
      </c>
      <c r="B406" s="16" t="s">
        <v>225</v>
      </c>
      <c r="C406" s="16">
        <v>3</v>
      </c>
      <c r="D406" s="16" t="s">
        <v>226</v>
      </c>
      <c r="E406" s="11" t="s">
        <v>523</v>
      </c>
      <c r="F406" s="11" t="s">
        <v>526</v>
      </c>
      <c r="G406" s="16">
        <v>200</v>
      </c>
      <c r="H406" s="14">
        <v>3.19</v>
      </c>
      <c r="I406" s="14">
        <f>Tableau3[[#This Row],[Quantité]]*Tableau3[[#This Row],[Coût unitaire (hors taxes)]]</f>
        <v>638</v>
      </c>
      <c r="J406" s="16">
        <v>100</v>
      </c>
      <c r="K406" s="16"/>
      <c r="L406" s="16"/>
    </row>
    <row r="407" spans="1:12">
      <c r="A407" s="16">
        <v>5356</v>
      </c>
      <c r="B407" s="16" t="s">
        <v>225</v>
      </c>
      <c r="C407" s="16">
        <v>3</v>
      </c>
      <c r="D407" s="16" t="s">
        <v>226</v>
      </c>
      <c r="E407" s="11" t="s">
        <v>523</v>
      </c>
      <c r="F407" s="11" t="s">
        <v>706</v>
      </c>
      <c r="G407" s="16">
        <v>280</v>
      </c>
      <c r="H407" s="14">
        <v>8.06</v>
      </c>
      <c r="I407" s="14">
        <f>Tableau3[[#This Row],[Quantité]]*Tableau3[[#This Row],[Coût unitaire (hors taxes)]]</f>
        <v>2256.8000000000002</v>
      </c>
      <c r="J407" s="16">
        <v>100</v>
      </c>
      <c r="K407" s="16"/>
      <c r="L407" s="16"/>
    </row>
    <row r="408" spans="1:12">
      <c r="A408" s="16">
        <v>5356</v>
      </c>
      <c r="B408" s="16" t="s">
        <v>225</v>
      </c>
      <c r="C408" s="16">
        <v>3</v>
      </c>
      <c r="D408" s="16" t="s">
        <v>226</v>
      </c>
      <c r="E408" s="11" t="s">
        <v>523</v>
      </c>
      <c r="F408" s="11" t="s">
        <v>530</v>
      </c>
      <c r="G408" s="16">
        <v>80</v>
      </c>
      <c r="H408" s="14">
        <v>4.01</v>
      </c>
      <c r="I408" s="14">
        <f>Tableau3[[#This Row],[Quantité]]*Tableau3[[#This Row],[Coût unitaire (hors taxes)]]</f>
        <v>320.79999999999995</v>
      </c>
      <c r="J408" s="16">
        <v>100</v>
      </c>
      <c r="K408" s="16"/>
      <c r="L408" s="16"/>
    </row>
    <row r="409" spans="1:12">
      <c r="A409" s="16">
        <v>5356</v>
      </c>
      <c r="B409" s="16" t="s">
        <v>225</v>
      </c>
      <c r="C409" s="16">
        <v>3</v>
      </c>
      <c r="D409" s="16" t="s">
        <v>226</v>
      </c>
      <c r="E409" s="11" t="s">
        <v>523</v>
      </c>
      <c r="F409" s="11" t="s">
        <v>532</v>
      </c>
      <c r="G409" s="16">
        <v>80</v>
      </c>
      <c r="H409" s="14">
        <v>2.0099999999999998</v>
      </c>
      <c r="I409" s="14">
        <f>Tableau3[[#This Row],[Quantité]]*Tableau3[[#This Row],[Coût unitaire (hors taxes)]]</f>
        <v>160.79999999999998</v>
      </c>
      <c r="J409" s="16">
        <v>100</v>
      </c>
      <c r="K409" s="16"/>
      <c r="L409" s="16"/>
    </row>
    <row r="410" spans="1:12">
      <c r="A410" s="16">
        <v>5356</v>
      </c>
      <c r="B410" s="16" t="s">
        <v>225</v>
      </c>
      <c r="C410" s="16">
        <v>3</v>
      </c>
      <c r="D410" s="16" t="s">
        <v>226</v>
      </c>
      <c r="E410" s="11" t="s">
        <v>523</v>
      </c>
      <c r="F410" s="11" t="s">
        <v>531</v>
      </c>
      <c r="G410" s="16">
        <v>72</v>
      </c>
      <c r="H410" s="14">
        <v>3.15</v>
      </c>
      <c r="I410" s="14">
        <f>Tableau3[[#This Row],[Quantité]]*Tableau3[[#This Row],[Coût unitaire (hors taxes)]]</f>
        <v>226.79999999999998</v>
      </c>
      <c r="J410" s="16">
        <v>100</v>
      </c>
      <c r="K410" s="16"/>
      <c r="L410" s="16"/>
    </row>
    <row r="411" spans="1:12">
      <c r="A411" s="16">
        <v>5356</v>
      </c>
      <c r="B411" s="16" t="s">
        <v>225</v>
      </c>
      <c r="C411" s="16">
        <v>3</v>
      </c>
      <c r="D411" s="16" t="s">
        <v>226</v>
      </c>
      <c r="E411" s="11" t="s">
        <v>523</v>
      </c>
      <c r="F411" s="11" t="s">
        <v>529</v>
      </c>
      <c r="G411" s="16">
        <v>72</v>
      </c>
      <c r="H411" s="14">
        <v>4.6399999999999997</v>
      </c>
      <c r="I411" s="14">
        <f>Tableau3[[#This Row],[Quantité]]*Tableau3[[#This Row],[Coût unitaire (hors taxes)]]</f>
        <v>334.08</v>
      </c>
      <c r="J411" s="16">
        <v>100</v>
      </c>
      <c r="K411" s="16"/>
      <c r="L411" s="16"/>
    </row>
    <row r="412" spans="1:12">
      <c r="A412" s="16">
        <v>5356</v>
      </c>
      <c r="B412" s="16" t="s">
        <v>225</v>
      </c>
      <c r="C412" s="16">
        <v>3</v>
      </c>
      <c r="D412" s="16" t="s">
        <v>226</v>
      </c>
      <c r="E412" s="11" t="s">
        <v>523</v>
      </c>
      <c r="F412" s="11" t="s">
        <v>528</v>
      </c>
      <c r="G412" s="16">
        <v>2</v>
      </c>
      <c r="H412" s="14">
        <v>285.89</v>
      </c>
      <c r="I412" s="14">
        <f>Tableau3[[#This Row],[Quantité]]*Tableau3[[#This Row],[Coût unitaire (hors taxes)]]</f>
        <v>571.78</v>
      </c>
      <c r="J412" s="16">
        <v>100</v>
      </c>
      <c r="K412" s="16"/>
      <c r="L412" s="16"/>
    </row>
    <row r="413" spans="1:12">
      <c r="A413" s="16">
        <v>5356</v>
      </c>
      <c r="B413" s="16" t="s">
        <v>225</v>
      </c>
      <c r="C413" s="16">
        <v>3</v>
      </c>
      <c r="D413" s="16" t="s">
        <v>226</v>
      </c>
      <c r="E413" s="11" t="s">
        <v>523</v>
      </c>
      <c r="F413" s="11" t="s">
        <v>707</v>
      </c>
      <c r="G413" s="16">
        <v>200</v>
      </c>
      <c r="H413" s="14">
        <v>5.3</v>
      </c>
      <c r="I413" s="14">
        <f>Tableau3[[#This Row],[Quantité]]*Tableau3[[#This Row],[Coût unitaire (hors taxes)]]</f>
        <v>1060</v>
      </c>
      <c r="J413" s="16">
        <v>100</v>
      </c>
      <c r="K413" s="16"/>
      <c r="L413" s="16"/>
    </row>
    <row r="414" spans="1:12" ht="28.5">
      <c r="A414" s="16">
        <v>5356</v>
      </c>
      <c r="B414" s="16" t="s">
        <v>225</v>
      </c>
      <c r="C414" s="16">
        <v>3</v>
      </c>
      <c r="D414" s="16" t="s">
        <v>226</v>
      </c>
      <c r="E414" s="11" t="s">
        <v>1019</v>
      </c>
      <c r="F414" s="11" t="s">
        <v>1020</v>
      </c>
      <c r="G414" s="16">
        <v>30</v>
      </c>
      <c r="H414" s="14">
        <v>25</v>
      </c>
      <c r="I414" s="14">
        <f>Tableau3[[#This Row],[Quantité]]*Tableau3[[#This Row],[Coût unitaire (hors taxes)]]</f>
        <v>750</v>
      </c>
      <c r="J414" s="16">
        <v>100</v>
      </c>
      <c r="K414" s="16"/>
      <c r="L414" s="16"/>
    </row>
    <row r="415" spans="1:12">
      <c r="A415" s="16">
        <v>5356</v>
      </c>
      <c r="B415" s="16" t="s">
        <v>225</v>
      </c>
      <c r="C415" s="16">
        <v>3</v>
      </c>
      <c r="D415" s="16" t="s">
        <v>226</v>
      </c>
      <c r="E415" s="11" t="s">
        <v>177</v>
      </c>
      <c r="F415" s="11" t="s">
        <v>536</v>
      </c>
      <c r="G415" s="16">
        <v>12</v>
      </c>
      <c r="H415" s="14">
        <v>2.4500000000000002</v>
      </c>
      <c r="I415" s="14">
        <f>Tableau3[[#This Row],[Quantité]]*Tableau3[[#This Row],[Coût unitaire (hors taxes)]]</f>
        <v>29.400000000000002</v>
      </c>
      <c r="J415" s="16">
        <v>30</v>
      </c>
      <c r="K415" s="16"/>
      <c r="L415" s="16"/>
    </row>
    <row r="416" spans="1:12">
      <c r="A416" s="16">
        <v>5356</v>
      </c>
      <c r="B416" s="16" t="s">
        <v>225</v>
      </c>
      <c r="C416" s="16">
        <v>3</v>
      </c>
      <c r="D416" s="16" t="s">
        <v>226</v>
      </c>
      <c r="E416" s="11" t="s">
        <v>533</v>
      </c>
      <c r="F416" s="11" t="s">
        <v>534</v>
      </c>
      <c r="G416" s="16">
        <v>180</v>
      </c>
      <c r="H416" s="14">
        <v>8.73</v>
      </c>
      <c r="I416" s="14">
        <f>Tableau3[[#This Row],[Quantité]]*Tableau3[[#This Row],[Coût unitaire (hors taxes)]]</f>
        <v>1571.4</v>
      </c>
      <c r="J416" s="16">
        <v>25</v>
      </c>
      <c r="K416" s="16"/>
      <c r="L416" s="16"/>
    </row>
    <row r="417" spans="1:12">
      <c r="A417" s="16">
        <v>5356</v>
      </c>
      <c r="B417" s="16" t="s">
        <v>225</v>
      </c>
      <c r="C417" s="16">
        <v>3</v>
      </c>
      <c r="D417" s="16" t="s">
        <v>226</v>
      </c>
      <c r="E417" s="11" t="s">
        <v>533</v>
      </c>
      <c r="F417" s="11" t="s">
        <v>535</v>
      </c>
      <c r="G417" s="16">
        <v>180</v>
      </c>
      <c r="H417" s="14">
        <v>7.64</v>
      </c>
      <c r="I417" s="14">
        <f>Tableau3[[#This Row],[Quantité]]*Tableau3[[#This Row],[Coût unitaire (hors taxes)]]</f>
        <v>1375.2</v>
      </c>
      <c r="J417" s="16">
        <v>25</v>
      </c>
      <c r="K417" s="16"/>
      <c r="L417" s="16"/>
    </row>
    <row r="418" spans="1:12">
      <c r="A418" s="16">
        <v>5356</v>
      </c>
      <c r="B418" s="16" t="s">
        <v>225</v>
      </c>
      <c r="C418" s="16">
        <v>3</v>
      </c>
      <c r="D418" s="16" t="s">
        <v>226</v>
      </c>
      <c r="E418" s="11" t="s">
        <v>538</v>
      </c>
      <c r="F418" s="11" t="s">
        <v>539</v>
      </c>
      <c r="G418" s="16">
        <v>20</v>
      </c>
      <c r="H418" s="14">
        <v>20.14</v>
      </c>
      <c r="I418" s="14">
        <f>Tableau3[[#This Row],[Quantité]]*Tableau3[[#This Row],[Coût unitaire (hors taxes)]]</f>
        <v>402.8</v>
      </c>
      <c r="J418" s="16">
        <v>25</v>
      </c>
      <c r="K418" s="16"/>
      <c r="L418" s="16"/>
    </row>
    <row r="419" spans="1:12">
      <c r="A419" s="16">
        <v>5356</v>
      </c>
      <c r="B419" s="16" t="s">
        <v>225</v>
      </c>
      <c r="C419" s="16">
        <v>3</v>
      </c>
      <c r="D419" s="16" t="s">
        <v>226</v>
      </c>
      <c r="E419" s="11" t="s">
        <v>538</v>
      </c>
      <c r="F419" s="11" t="s">
        <v>708</v>
      </c>
      <c r="G419" s="16">
        <v>36</v>
      </c>
      <c r="H419" s="14">
        <v>53.51</v>
      </c>
      <c r="I419" s="14">
        <f>Tableau3[[#This Row],[Quantité]]*Tableau3[[#This Row],[Coût unitaire (hors taxes)]]</f>
        <v>1926.36</v>
      </c>
      <c r="J419" s="16">
        <v>25</v>
      </c>
      <c r="K419" s="16"/>
      <c r="L419" s="16"/>
    </row>
    <row r="420" spans="1:12">
      <c r="A420" s="16">
        <v>5356</v>
      </c>
      <c r="B420" s="16" t="s">
        <v>225</v>
      </c>
      <c r="C420" s="16">
        <v>3</v>
      </c>
      <c r="D420" s="16" t="s">
        <v>226</v>
      </c>
      <c r="E420" s="11" t="s">
        <v>540</v>
      </c>
      <c r="F420" s="11" t="s">
        <v>541</v>
      </c>
      <c r="G420" s="16">
        <v>10</v>
      </c>
      <c r="H420" s="14">
        <v>15</v>
      </c>
      <c r="I420" s="14">
        <f>Tableau3[[#This Row],[Quantité]]*Tableau3[[#This Row],[Coût unitaire (hors taxes)]]</f>
        <v>150</v>
      </c>
      <c r="J420" s="16">
        <v>25</v>
      </c>
      <c r="K420" s="16"/>
      <c r="L420" s="16"/>
    </row>
    <row r="421" spans="1:12">
      <c r="A421" s="16">
        <v>5356</v>
      </c>
      <c r="B421" s="16" t="s">
        <v>225</v>
      </c>
      <c r="C421" s="16">
        <v>3</v>
      </c>
      <c r="D421" s="16" t="s">
        <v>226</v>
      </c>
      <c r="E421" s="11" t="s">
        <v>542</v>
      </c>
      <c r="F421" s="11" t="s">
        <v>545</v>
      </c>
      <c r="G421" s="16">
        <v>12</v>
      </c>
      <c r="H421" s="14">
        <v>2.1</v>
      </c>
      <c r="I421" s="14">
        <f>Tableau3[[#This Row],[Quantité]]*Tableau3[[#This Row],[Coût unitaire (hors taxes)]]</f>
        <v>25.200000000000003</v>
      </c>
      <c r="J421" s="16">
        <v>30</v>
      </c>
      <c r="K421" s="16"/>
      <c r="L421" s="16"/>
    </row>
    <row r="422" spans="1:12">
      <c r="A422" s="16">
        <v>5356</v>
      </c>
      <c r="B422" s="16" t="s">
        <v>225</v>
      </c>
      <c r="C422" s="16">
        <v>3</v>
      </c>
      <c r="D422" s="16" t="s">
        <v>226</v>
      </c>
      <c r="E422" s="11" t="s">
        <v>542</v>
      </c>
      <c r="F422" s="11" t="s">
        <v>544</v>
      </c>
      <c r="G422" s="16">
        <v>12</v>
      </c>
      <c r="H422" s="14">
        <v>2.4</v>
      </c>
      <c r="I422" s="14">
        <f>Tableau3[[#This Row],[Quantité]]*Tableau3[[#This Row],[Coût unitaire (hors taxes)]]</f>
        <v>28.799999999999997</v>
      </c>
      <c r="J422" s="16">
        <v>30</v>
      </c>
      <c r="K422" s="16"/>
      <c r="L422" s="16"/>
    </row>
    <row r="423" spans="1:12">
      <c r="A423" s="16">
        <v>5356</v>
      </c>
      <c r="B423" s="16" t="s">
        <v>225</v>
      </c>
      <c r="C423" s="16">
        <v>3</v>
      </c>
      <c r="D423" s="16" t="s">
        <v>226</v>
      </c>
      <c r="E423" s="11" t="s">
        <v>542</v>
      </c>
      <c r="F423" s="11" t="s">
        <v>543</v>
      </c>
      <c r="G423" s="16">
        <v>12</v>
      </c>
      <c r="H423" s="14">
        <v>2.77</v>
      </c>
      <c r="I423" s="14">
        <f>Tableau3[[#This Row],[Quantité]]*Tableau3[[#This Row],[Coût unitaire (hors taxes)]]</f>
        <v>33.24</v>
      </c>
      <c r="J423" s="16">
        <v>30</v>
      </c>
      <c r="K423" s="16"/>
      <c r="L423" s="16"/>
    </row>
    <row r="424" spans="1:12" ht="34.5" customHeight="1">
      <c r="A424" s="16">
        <v>5356</v>
      </c>
      <c r="B424" s="16" t="s">
        <v>225</v>
      </c>
      <c r="C424" s="16">
        <v>3</v>
      </c>
      <c r="D424" s="16" t="s">
        <v>226</v>
      </c>
      <c r="E424" s="11" t="s">
        <v>1021</v>
      </c>
      <c r="F424" s="11" t="s">
        <v>1022</v>
      </c>
      <c r="G424" s="16">
        <v>2</v>
      </c>
      <c r="H424" s="14">
        <v>107.9</v>
      </c>
      <c r="I424" s="14">
        <f>Tableau3[[#This Row],[Quantité]]*Tableau3[[#This Row],[Coût unitaire (hors taxes)]]</f>
        <v>215.8</v>
      </c>
      <c r="J424" s="16">
        <v>100</v>
      </c>
      <c r="K424" s="16"/>
      <c r="L424" s="16"/>
    </row>
    <row r="425" spans="1:12" ht="28.5">
      <c r="A425" s="16">
        <v>5356</v>
      </c>
      <c r="B425" s="16" t="s">
        <v>225</v>
      </c>
      <c r="C425" s="16">
        <v>3</v>
      </c>
      <c r="D425" s="16" t="s">
        <v>226</v>
      </c>
      <c r="E425" s="11" t="s">
        <v>1021</v>
      </c>
      <c r="F425" s="11" t="s">
        <v>1023</v>
      </c>
      <c r="G425" s="16">
        <v>1</v>
      </c>
      <c r="H425" s="14">
        <v>190.38</v>
      </c>
      <c r="I425" s="14">
        <f>Tableau3[[#This Row],[Quantité]]*Tableau3[[#This Row],[Coût unitaire (hors taxes)]]</f>
        <v>190.38</v>
      </c>
      <c r="J425" s="16">
        <v>100</v>
      </c>
      <c r="K425" s="16"/>
      <c r="L425" s="16"/>
    </row>
    <row r="426" spans="1:12" ht="28.5">
      <c r="A426" s="16">
        <v>5356</v>
      </c>
      <c r="B426" s="16" t="s">
        <v>225</v>
      </c>
      <c r="C426" s="16">
        <v>3</v>
      </c>
      <c r="D426" s="16" t="s">
        <v>226</v>
      </c>
      <c r="E426" s="11" t="s">
        <v>546</v>
      </c>
      <c r="F426" s="11" t="s">
        <v>709</v>
      </c>
      <c r="G426" s="16">
        <v>640</v>
      </c>
      <c r="H426" s="14">
        <v>1.25</v>
      </c>
      <c r="I426" s="14">
        <f>Tableau3[[#This Row],[Quantité]]*Tableau3[[#This Row],[Coût unitaire (hors taxes)]]</f>
        <v>800</v>
      </c>
      <c r="J426" s="16">
        <v>100</v>
      </c>
      <c r="K426" s="16"/>
      <c r="L426" s="16"/>
    </row>
    <row r="427" spans="1:12">
      <c r="A427" s="16">
        <v>5356</v>
      </c>
      <c r="B427" s="16" t="s">
        <v>225</v>
      </c>
      <c r="C427" s="16">
        <v>3</v>
      </c>
      <c r="D427" s="16" t="s">
        <v>226</v>
      </c>
      <c r="E427" s="11" t="s">
        <v>326</v>
      </c>
      <c r="F427" s="11" t="s">
        <v>548</v>
      </c>
      <c r="G427" s="16">
        <v>72</v>
      </c>
      <c r="H427" s="14">
        <v>7.0800000000000002E-2</v>
      </c>
      <c r="I427" s="14">
        <f>Tableau3[[#This Row],[Quantité]]*Tableau3[[#This Row],[Coût unitaire (hors taxes)]]</f>
        <v>5.0975999999999999</v>
      </c>
      <c r="J427" s="16">
        <v>30</v>
      </c>
      <c r="K427" s="16"/>
      <c r="L427" s="16"/>
    </row>
    <row r="428" spans="1:12">
      <c r="A428" s="16">
        <v>5356</v>
      </c>
      <c r="B428" s="16" t="s">
        <v>225</v>
      </c>
      <c r="C428" s="16">
        <v>3</v>
      </c>
      <c r="D428" s="16" t="s">
        <v>226</v>
      </c>
      <c r="E428" s="11" t="s">
        <v>326</v>
      </c>
      <c r="F428" s="11" t="s">
        <v>710</v>
      </c>
      <c r="G428" s="16">
        <v>600</v>
      </c>
      <c r="H428" s="14">
        <v>7.5700000000000003E-2</v>
      </c>
      <c r="I428" s="14">
        <f>Tableau3[[#This Row],[Quantité]]*Tableau3[[#This Row],[Coût unitaire (hors taxes)]]</f>
        <v>45.42</v>
      </c>
      <c r="J428" s="16">
        <v>30</v>
      </c>
      <c r="K428" s="16"/>
      <c r="L428" s="16"/>
    </row>
    <row r="429" spans="1:12">
      <c r="A429" s="16">
        <v>5356</v>
      </c>
      <c r="B429" s="16" t="s">
        <v>225</v>
      </c>
      <c r="C429" s="16">
        <v>3</v>
      </c>
      <c r="D429" s="16" t="s">
        <v>226</v>
      </c>
      <c r="E429" s="11" t="s">
        <v>326</v>
      </c>
      <c r="F429" s="11" t="s">
        <v>547</v>
      </c>
      <c r="G429" s="16">
        <v>400</v>
      </c>
      <c r="H429" s="14">
        <v>0.22600000000000001</v>
      </c>
      <c r="I429" s="14">
        <f>Tableau3[[#This Row],[Quantité]]*Tableau3[[#This Row],[Coût unitaire (hors taxes)]]</f>
        <v>90.4</v>
      </c>
      <c r="J429" s="16">
        <v>100</v>
      </c>
      <c r="K429" s="16"/>
      <c r="L429" s="16"/>
    </row>
    <row r="430" spans="1:12">
      <c r="A430" s="16">
        <v>5356</v>
      </c>
      <c r="B430" s="16" t="s">
        <v>225</v>
      </c>
      <c r="C430" s="16">
        <v>3</v>
      </c>
      <c r="D430" s="16" t="s">
        <v>226</v>
      </c>
      <c r="E430" s="11" t="s">
        <v>326</v>
      </c>
      <c r="F430" s="11" t="s">
        <v>711</v>
      </c>
      <c r="G430" s="16">
        <v>600</v>
      </c>
      <c r="H430" s="14">
        <v>5.2999999999999999E-2</v>
      </c>
      <c r="I430" s="14">
        <f>Tableau3[[#This Row],[Quantité]]*Tableau3[[#This Row],[Coût unitaire (hors taxes)]]</f>
        <v>31.8</v>
      </c>
      <c r="J430" s="16">
        <v>30</v>
      </c>
      <c r="K430" s="16"/>
      <c r="L430" s="16"/>
    </row>
    <row r="431" spans="1:12">
      <c r="A431" s="16">
        <v>5356</v>
      </c>
      <c r="B431" s="16" t="s">
        <v>225</v>
      </c>
      <c r="C431" s="16">
        <v>3</v>
      </c>
      <c r="D431" s="16" t="s">
        <v>226</v>
      </c>
      <c r="E431" s="11" t="s">
        <v>326</v>
      </c>
      <c r="F431" s="11" t="s">
        <v>712</v>
      </c>
      <c r="G431" s="16">
        <v>600</v>
      </c>
      <c r="H431" s="14">
        <v>0.1222</v>
      </c>
      <c r="I431" s="14">
        <f>Tableau3[[#This Row],[Quantité]]*Tableau3[[#This Row],[Coût unitaire (hors taxes)]]</f>
        <v>73.320000000000007</v>
      </c>
      <c r="J431" s="16">
        <v>30</v>
      </c>
      <c r="K431" s="16"/>
      <c r="L431" s="16"/>
    </row>
    <row r="432" spans="1:12">
      <c r="A432" s="16">
        <v>5356</v>
      </c>
      <c r="B432" s="16" t="s">
        <v>225</v>
      </c>
      <c r="C432" s="16">
        <v>3</v>
      </c>
      <c r="D432" s="16" t="s">
        <v>226</v>
      </c>
      <c r="E432" s="11" t="s">
        <v>326</v>
      </c>
      <c r="F432" s="11" t="s">
        <v>656</v>
      </c>
      <c r="G432" s="16">
        <v>110</v>
      </c>
      <c r="H432" s="14">
        <v>0.70989999999999998</v>
      </c>
      <c r="I432" s="14">
        <f>Tableau3[[#This Row],[Quantité]]*Tableau3[[#This Row],[Coût unitaire (hors taxes)]]</f>
        <v>78.088999999999999</v>
      </c>
      <c r="J432" s="16">
        <v>30</v>
      </c>
      <c r="K432" s="16"/>
      <c r="L432" s="16"/>
    </row>
    <row r="433" spans="1:12">
      <c r="A433" s="16">
        <v>5356</v>
      </c>
      <c r="B433" s="16" t="s">
        <v>225</v>
      </c>
      <c r="C433" s="16">
        <v>3</v>
      </c>
      <c r="D433" s="16" t="s">
        <v>226</v>
      </c>
      <c r="E433" s="11" t="s">
        <v>326</v>
      </c>
      <c r="F433" s="11" t="s">
        <v>657</v>
      </c>
      <c r="G433" s="16">
        <v>140</v>
      </c>
      <c r="H433" s="14">
        <v>0.58189999999999997</v>
      </c>
      <c r="I433" s="14">
        <f>Tableau3[[#This Row],[Quantité]]*Tableau3[[#This Row],[Coût unitaire (hors taxes)]]</f>
        <v>81.465999999999994</v>
      </c>
      <c r="J433" s="16">
        <v>30</v>
      </c>
      <c r="K433" s="16"/>
      <c r="L433" s="16"/>
    </row>
    <row r="434" spans="1:12">
      <c r="A434" s="16">
        <v>5356</v>
      </c>
      <c r="B434" s="16" t="s">
        <v>225</v>
      </c>
      <c r="C434" s="16">
        <v>3</v>
      </c>
      <c r="D434" s="16" t="s">
        <v>226</v>
      </c>
      <c r="E434" s="11" t="s">
        <v>326</v>
      </c>
      <c r="F434" s="11" t="s">
        <v>327</v>
      </c>
      <c r="G434" s="16">
        <v>50</v>
      </c>
      <c r="H434" s="14">
        <v>2.4E-2</v>
      </c>
      <c r="I434" s="14">
        <f>Tableau3[[#This Row],[Quantité]]*Tableau3[[#This Row],[Coût unitaire (hors taxes)]]</f>
        <v>1.2</v>
      </c>
      <c r="J434" s="16">
        <v>30</v>
      </c>
      <c r="K434" s="16"/>
      <c r="L434" s="16"/>
    </row>
    <row r="435" spans="1:12">
      <c r="A435" s="16">
        <v>5356</v>
      </c>
      <c r="B435" s="16" t="s">
        <v>225</v>
      </c>
      <c r="C435" s="16">
        <v>3</v>
      </c>
      <c r="D435" s="16" t="s">
        <v>226</v>
      </c>
      <c r="E435" s="11" t="s">
        <v>326</v>
      </c>
      <c r="F435" s="11" t="s">
        <v>655</v>
      </c>
      <c r="G435" s="16">
        <v>170</v>
      </c>
      <c r="H435" s="14">
        <v>0.39789999999999998</v>
      </c>
      <c r="I435" s="14">
        <f>Tableau3[[#This Row],[Quantité]]*Tableau3[[#This Row],[Coût unitaire (hors taxes)]]</f>
        <v>67.643000000000001</v>
      </c>
      <c r="J435" s="16">
        <v>30</v>
      </c>
      <c r="K435" s="16"/>
      <c r="L435" s="16"/>
    </row>
    <row r="436" spans="1:12">
      <c r="A436" s="16">
        <v>5356</v>
      </c>
      <c r="B436" s="16" t="s">
        <v>225</v>
      </c>
      <c r="C436" s="16">
        <v>3</v>
      </c>
      <c r="D436" s="16" t="s">
        <v>226</v>
      </c>
      <c r="E436" s="11" t="s">
        <v>326</v>
      </c>
      <c r="F436" s="11" t="s">
        <v>658</v>
      </c>
      <c r="G436" s="16">
        <v>512</v>
      </c>
      <c r="H436" s="14">
        <v>0.19589999999999999</v>
      </c>
      <c r="I436" s="14">
        <f>Tableau3[[#This Row],[Quantité]]*Tableau3[[#This Row],[Coût unitaire (hors taxes)]]</f>
        <v>100.3008</v>
      </c>
      <c r="J436" s="16">
        <v>30</v>
      </c>
      <c r="K436" s="16"/>
      <c r="L436" s="16"/>
    </row>
    <row r="437" spans="1:12">
      <c r="A437" s="16">
        <v>5356</v>
      </c>
      <c r="B437" s="16" t="s">
        <v>225</v>
      </c>
      <c r="C437" s="16">
        <v>3</v>
      </c>
      <c r="D437" s="16" t="s">
        <v>226</v>
      </c>
      <c r="E437" s="11" t="s">
        <v>326</v>
      </c>
      <c r="F437" s="11" t="s">
        <v>659</v>
      </c>
      <c r="G437" s="16">
        <v>1012</v>
      </c>
      <c r="H437" s="14">
        <v>0.16389999999999999</v>
      </c>
      <c r="I437" s="14">
        <f>Tableau3[[#This Row],[Quantité]]*Tableau3[[#This Row],[Coût unitaire (hors taxes)]]</f>
        <v>165.86679999999998</v>
      </c>
      <c r="J437" s="16">
        <v>30</v>
      </c>
      <c r="K437" s="16"/>
      <c r="L437" s="16"/>
    </row>
    <row r="438" spans="1:12">
      <c r="A438" s="16">
        <v>5356</v>
      </c>
      <c r="B438" s="16" t="s">
        <v>225</v>
      </c>
      <c r="C438" s="16">
        <v>3</v>
      </c>
      <c r="D438" s="16" t="s">
        <v>226</v>
      </c>
      <c r="E438" s="11" t="s">
        <v>326</v>
      </c>
      <c r="F438" s="11" t="s">
        <v>325</v>
      </c>
      <c r="G438" s="16">
        <v>270</v>
      </c>
      <c r="H438" s="14">
        <v>0.31759999999999999</v>
      </c>
      <c r="I438" s="14">
        <f>Tableau3[[#This Row],[Quantité]]*Tableau3[[#This Row],[Coût unitaire (hors taxes)]]</f>
        <v>85.751999999999995</v>
      </c>
      <c r="J438" s="16">
        <v>30</v>
      </c>
      <c r="K438" s="16"/>
      <c r="L438" s="16"/>
    </row>
    <row r="439" spans="1:12">
      <c r="A439" s="16">
        <v>5356</v>
      </c>
      <c r="B439" s="16" t="s">
        <v>225</v>
      </c>
      <c r="C439" s="16">
        <v>3</v>
      </c>
      <c r="D439" s="16" t="s">
        <v>226</v>
      </c>
      <c r="E439" s="11" t="s">
        <v>549</v>
      </c>
      <c r="F439" s="11" t="s">
        <v>551</v>
      </c>
      <c r="G439" s="16">
        <v>3</v>
      </c>
      <c r="H439" s="14">
        <v>0.32</v>
      </c>
      <c r="I439" s="14">
        <f>Tableau3[[#This Row],[Quantité]]*Tableau3[[#This Row],[Coût unitaire (hors taxes)]]</f>
        <v>0.96</v>
      </c>
      <c r="J439" s="16">
        <v>100</v>
      </c>
      <c r="K439" s="16"/>
      <c r="L439" s="16"/>
    </row>
    <row r="440" spans="1:12">
      <c r="A440" s="16">
        <v>5356</v>
      </c>
      <c r="B440" s="16" t="s">
        <v>225</v>
      </c>
      <c r="C440" s="16">
        <v>3</v>
      </c>
      <c r="D440" s="16" t="s">
        <v>226</v>
      </c>
      <c r="E440" s="11" t="s">
        <v>549</v>
      </c>
      <c r="F440" s="11" t="s">
        <v>1024</v>
      </c>
      <c r="G440" s="16">
        <v>22</v>
      </c>
      <c r="H440" s="14">
        <v>8.85</v>
      </c>
      <c r="I440" s="14">
        <f>Tableau3[[#This Row],[Quantité]]*Tableau3[[#This Row],[Coût unitaire (hors taxes)]]</f>
        <v>194.7</v>
      </c>
      <c r="J440" s="16">
        <v>25</v>
      </c>
      <c r="K440" s="16"/>
      <c r="L440" s="16"/>
    </row>
    <row r="441" spans="1:12">
      <c r="A441" s="16">
        <v>5356</v>
      </c>
      <c r="B441" s="16" t="s">
        <v>225</v>
      </c>
      <c r="C441" s="16">
        <v>3</v>
      </c>
      <c r="D441" s="16" t="s">
        <v>226</v>
      </c>
      <c r="E441" s="11" t="s">
        <v>549</v>
      </c>
      <c r="F441" s="11" t="s">
        <v>1025</v>
      </c>
      <c r="G441" s="16">
        <v>1</v>
      </c>
      <c r="H441" s="14">
        <v>73.5</v>
      </c>
      <c r="I441" s="14">
        <f>Tableau3[[#This Row],[Quantité]]*Tableau3[[#This Row],[Coût unitaire (hors taxes)]]</f>
        <v>73.5</v>
      </c>
      <c r="J441" s="16">
        <v>25</v>
      </c>
      <c r="K441" s="16"/>
      <c r="L441" s="16"/>
    </row>
    <row r="442" spans="1:12">
      <c r="A442" s="16">
        <v>5356</v>
      </c>
      <c r="B442" s="16" t="s">
        <v>225</v>
      </c>
      <c r="C442" s="16">
        <v>3</v>
      </c>
      <c r="D442" s="16" t="s">
        <v>226</v>
      </c>
      <c r="E442" s="11" t="s">
        <v>549</v>
      </c>
      <c r="F442" s="11" t="s">
        <v>550</v>
      </c>
      <c r="G442" s="16">
        <v>9</v>
      </c>
      <c r="H442" s="14">
        <v>12.31</v>
      </c>
      <c r="I442" s="14">
        <f>Tableau3[[#This Row],[Quantité]]*Tableau3[[#This Row],[Coût unitaire (hors taxes)]]</f>
        <v>110.79</v>
      </c>
      <c r="J442" s="16">
        <v>100</v>
      </c>
      <c r="K442" s="16"/>
      <c r="L442" s="16"/>
    </row>
    <row r="443" spans="1:12">
      <c r="A443" s="16">
        <v>5356</v>
      </c>
      <c r="B443" s="16" t="s">
        <v>225</v>
      </c>
      <c r="C443" s="16">
        <v>3</v>
      </c>
      <c r="D443" s="16" t="s">
        <v>226</v>
      </c>
      <c r="E443" s="11" t="s">
        <v>554</v>
      </c>
      <c r="F443" s="11" t="s">
        <v>556</v>
      </c>
      <c r="G443" s="16">
        <v>4</v>
      </c>
      <c r="H443" s="14">
        <v>6.98</v>
      </c>
      <c r="I443" s="14">
        <f>Tableau3[[#This Row],[Quantité]]*Tableau3[[#This Row],[Coût unitaire (hors taxes)]]</f>
        <v>27.92</v>
      </c>
      <c r="J443" s="16">
        <v>25</v>
      </c>
      <c r="K443" s="16"/>
      <c r="L443" s="16"/>
    </row>
    <row r="444" spans="1:12">
      <c r="A444" s="16">
        <v>5356</v>
      </c>
      <c r="B444" s="16" t="s">
        <v>225</v>
      </c>
      <c r="C444" s="16">
        <v>3</v>
      </c>
      <c r="D444" s="16" t="s">
        <v>226</v>
      </c>
      <c r="E444" s="11" t="s">
        <v>554</v>
      </c>
      <c r="F444" s="11" t="s">
        <v>555</v>
      </c>
      <c r="G444" s="16">
        <v>4</v>
      </c>
      <c r="H444" s="14">
        <v>11.303000000000001</v>
      </c>
      <c r="I444" s="14">
        <f>Tableau3[[#This Row],[Quantité]]*Tableau3[[#This Row],[Coût unitaire (hors taxes)]]</f>
        <v>45.212000000000003</v>
      </c>
      <c r="J444" s="16">
        <v>25</v>
      </c>
      <c r="K444" s="16"/>
      <c r="L444" s="16"/>
    </row>
    <row r="445" spans="1:12">
      <c r="A445" s="16">
        <v>5356</v>
      </c>
      <c r="B445" s="16" t="s">
        <v>225</v>
      </c>
      <c r="C445" s="16">
        <v>3</v>
      </c>
      <c r="D445" s="16" t="s">
        <v>226</v>
      </c>
      <c r="E445" s="11" t="s">
        <v>557</v>
      </c>
      <c r="F445" s="11" t="s">
        <v>558</v>
      </c>
      <c r="G445" s="16">
        <v>20</v>
      </c>
      <c r="H445" s="14">
        <v>12</v>
      </c>
      <c r="I445" s="14">
        <f>Tableau3[[#This Row],[Quantité]]*Tableau3[[#This Row],[Coût unitaire (hors taxes)]]</f>
        <v>240</v>
      </c>
      <c r="J445" s="16">
        <v>25</v>
      </c>
      <c r="K445" s="16"/>
      <c r="L445" s="16"/>
    </row>
    <row r="446" spans="1:12">
      <c r="A446" s="16">
        <v>5356</v>
      </c>
      <c r="B446" s="16" t="s">
        <v>225</v>
      </c>
      <c r="C446" s="16">
        <v>3</v>
      </c>
      <c r="D446" s="16" t="s">
        <v>226</v>
      </c>
      <c r="E446" s="11" t="s">
        <v>1026</v>
      </c>
      <c r="F446" s="11" t="s">
        <v>1027</v>
      </c>
      <c r="G446" s="16">
        <v>1</v>
      </c>
      <c r="H446" s="14">
        <v>790.19</v>
      </c>
      <c r="I446" s="14">
        <f>Tableau3[[#This Row],[Quantité]]*Tableau3[[#This Row],[Coût unitaire (hors taxes)]]</f>
        <v>790.19</v>
      </c>
      <c r="J446" s="16">
        <v>100</v>
      </c>
      <c r="K446" s="16"/>
      <c r="L446" s="16"/>
    </row>
    <row r="447" spans="1:12">
      <c r="A447" s="16">
        <v>5356</v>
      </c>
      <c r="B447" s="16" t="s">
        <v>225</v>
      </c>
      <c r="C447" s="16">
        <v>3</v>
      </c>
      <c r="D447" s="16" t="s">
        <v>226</v>
      </c>
      <c r="E447" s="11" t="s">
        <v>1026</v>
      </c>
      <c r="F447" s="11" t="s">
        <v>1028</v>
      </c>
      <c r="G447" s="16">
        <v>4</v>
      </c>
      <c r="H447" s="14">
        <v>151.87</v>
      </c>
      <c r="I447" s="14">
        <f>Tableau3[[#This Row],[Quantité]]*Tableau3[[#This Row],[Coût unitaire (hors taxes)]]</f>
        <v>607.48</v>
      </c>
      <c r="J447" s="16">
        <v>25</v>
      </c>
      <c r="K447" s="16"/>
      <c r="L447" s="16"/>
    </row>
    <row r="448" spans="1:12" ht="28.5">
      <c r="A448" s="16">
        <v>5356</v>
      </c>
      <c r="B448" s="16" t="s">
        <v>225</v>
      </c>
      <c r="C448" s="16">
        <v>3</v>
      </c>
      <c r="D448" s="16" t="s">
        <v>226</v>
      </c>
      <c r="E448" s="11" t="s">
        <v>1026</v>
      </c>
      <c r="F448" s="11" t="s">
        <v>1029</v>
      </c>
      <c r="G448" s="16">
        <v>200</v>
      </c>
      <c r="H448" s="14">
        <v>5.45</v>
      </c>
      <c r="I448" s="14">
        <f>Tableau3[[#This Row],[Quantité]]*Tableau3[[#This Row],[Coût unitaire (hors taxes)]]</f>
        <v>1090</v>
      </c>
      <c r="J448" s="16">
        <v>100</v>
      </c>
      <c r="K448" s="16"/>
      <c r="L448" s="16"/>
    </row>
    <row r="449" spans="1:12" ht="28.5">
      <c r="A449" s="16">
        <v>5356</v>
      </c>
      <c r="B449" s="16" t="s">
        <v>225</v>
      </c>
      <c r="C449" s="16">
        <v>3</v>
      </c>
      <c r="D449" s="16" t="s">
        <v>226</v>
      </c>
      <c r="E449" s="11" t="s">
        <v>1026</v>
      </c>
      <c r="F449" s="11" t="s">
        <v>1030</v>
      </c>
      <c r="G449" s="16">
        <v>2</v>
      </c>
      <c r="H449" s="14">
        <v>29.29</v>
      </c>
      <c r="I449" s="14">
        <f>Tableau3[[#This Row],[Quantité]]*Tableau3[[#This Row],[Coût unitaire (hors taxes)]]</f>
        <v>58.58</v>
      </c>
      <c r="J449" s="16">
        <v>100</v>
      </c>
      <c r="K449" s="16"/>
      <c r="L449" s="16"/>
    </row>
    <row r="450" spans="1:12" ht="42.75">
      <c r="A450" s="16">
        <v>5356</v>
      </c>
      <c r="B450" s="16" t="s">
        <v>225</v>
      </c>
      <c r="C450" s="16">
        <v>3</v>
      </c>
      <c r="D450" s="16" t="s">
        <v>226</v>
      </c>
      <c r="E450" s="11" t="s">
        <v>1026</v>
      </c>
      <c r="F450" s="11" t="s">
        <v>1031</v>
      </c>
      <c r="G450" s="16">
        <v>10</v>
      </c>
      <c r="H450" s="14">
        <v>11.29</v>
      </c>
      <c r="I450" s="14">
        <f>Tableau3[[#This Row],[Quantité]]*Tableau3[[#This Row],[Coût unitaire (hors taxes)]]</f>
        <v>112.89999999999999</v>
      </c>
      <c r="J450" s="16">
        <v>100</v>
      </c>
      <c r="K450" s="16"/>
      <c r="L450" s="16"/>
    </row>
    <row r="451" spans="1:12" ht="28.5">
      <c r="A451" s="16">
        <v>5356</v>
      </c>
      <c r="B451" s="16" t="s">
        <v>225</v>
      </c>
      <c r="C451" s="16">
        <v>3</v>
      </c>
      <c r="D451" s="16" t="s">
        <v>226</v>
      </c>
      <c r="E451" s="11" t="s">
        <v>1026</v>
      </c>
      <c r="F451" s="11" t="s">
        <v>1032</v>
      </c>
      <c r="G451" s="16">
        <v>20</v>
      </c>
      <c r="H451" s="14">
        <v>14.5</v>
      </c>
      <c r="I451" s="14">
        <f>Tableau3[[#This Row],[Quantité]]*Tableau3[[#This Row],[Coût unitaire (hors taxes)]]</f>
        <v>290</v>
      </c>
      <c r="J451" s="16">
        <v>100</v>
      </c>
      <c r="K451" s="16"/>
      <c r="L451" s="16"/>
    </row>
    <row r="452" spans="1:12" ht="28.5">
      <c r="A452" s="16">
        <v>5356</v>
      </c>
      <c r="B452" s="16" t="s">
        <v>225</v>
      </c>
      <c r="C452" s="16">
        <v>3</v>
      </c>
      <c r="D452" s="16" t="s">
        <v>226</v>
      </c>
      <c r="E452" s="11" t="s">
        <v>1033</v>
      </c>
      <c r="F452" s="11" t="s">
        <v>1034</v>
      </c>
      <c r="G452" s="16">
        <v>22</v>
      </c>
      <c r="H452" s="14">
        <v>15</v>
      </c>
      <c r="I452" s="14">
        <f>Tableau3[[#This Row],[Quantité]]*Tableau3[[#This Row],[Coût unitaire (hors taxes)]]</f>
        <v>330</v>
      </c>
      <c r="J452" s="16">
        <v>25</v>
      </c>
      <c r="K452" s="16"/>
      <c r="L452" s="16"/>
    </row>
    <row r="453" spans="1:12">
      <c r="A453" s="16">
        <v>5356</v>
      </c>
      <c r="B453" s="16" t="s">
        <v>225</v>
      </c>
      <c r="C453" s="16">
        <v>3</v>
      </c>
      <c r="D453" s="16" t="s">
        <v>226</v>
      </c>
      <c r="E453" s="11" t="s">
        <v>1035</v>
      </c>
      <c r="F453" s="11" t="s">
        <v>559</v>
      </c>
      <c r="G453" s="16">
        <v>10</v>
      </c>
      <c r="H453" s="14">
        <v>25</v>
      </c>
      <c r="I453" s="14">
        <f>Tableau3[[#This Row],[Quantité]]*Tableau3[[#This Row],[Coût unitaire (hors taxes)]]</f>
        <v>250</v>
      </c>
      <c r="J453" s="16">
        <v>25</v>
      </c>
      <c r="K453" s="16"/>
      <c r="L453" s="16"/>
    </row>
    <row r="454" spans="1:12">
      <c r="A454" s="16">
        <v>5356</v>
      </c>
      <c r="B454" s="16" t="s">
        <v>225</v>
      </c>
      <c r="C454" s="16">
        <v>3</v>
      </c>
      <c r="D454" s="16" t="s">
        <v>226</v>
      </c>
      <c r="E454" s="11" t="s">
        <v>210</v>
      </c>
      <c r="F454" s="11" t="s">
        <v>713</v>
      </c>
      <c r="G454" s="16">
        <v>40</v>
      </c>
      <c r="H454" s="14">
        <v>3.34</v>
      </c>
      <c r="I454" s="14">
        <f>Tableau3[[#This Row],[Quantité]]*Tableau3[[#This Row],[Coût unitaire (hors taxes)]]</f>
        <v>133.6</v>
      </c>
      <c r="J454" s="16">
        <v>25</v>
      </c>
      <c r="K454" s="16"/>
      <c r="L454" s="16"/>
    </row>
    <row r="455" spans="1:12">
      <c r="A455" s="16">
        <v>5356</v>
      </c>
      <c r="B455" s="16" t="s">
        <v>225</v>
      </c>
      <c r="C455" s="16">
        <v>3</v>
      </c>
      <c r="D455" s="16" t="s">
        <v>226</v>
      </c>
      <c r="E455" s="11" t="s">
        <v>210</v>
      </c>
      <c r="F455" s="11" t="s">
        <v>560</v>
      </c>
      <c r="G455" s="16">
        <v>20</v>
      </c>
      <c r="H455" s="14">
        <v>2.88</v>
      </c>
      <c r="I455" s="14">
        <f>Tableau3[[#This Row],[Quantité]]*Tableau3[[#This Row],[Coût unitaire (hors taxes)]]</f>
        <v>57.599999999999994</v>
      </c>
      <c r="J455" s="16">
        <v>100</v>
      </c>
      <c r="K455" s="16"/>
      <c r="L455" s="16"/>
    </row>
    <row r="456" spans="1:12" ht="28.5">
      <c r="A456" s="16">
        <v>5356</v>
      </c>
      <c r="B456" s="16" t="s">
        <v>225</v>
      </c>
      <c r="C456" s="16">
        <v>3</v>
      </c>
      <c r="D456" s="16" t="s">
        <v>226</v>
      </c>
      <c r="E456" s="11" t="s">
        <v>210</v>
      </c>
      <c r="F456" s="11" t="s">
        <v>714</v>
      </c>
      <c r="G456" s="16">
        <v>220</v>
      </c>
      <c r="H456" s="14">
        <v>1.7</v>
      </c>
      <c r="I456" s="14">
        <f>Tableau3[[#This Row],[Quantité]]*Tableau3[[#This Row],[Coût unitaire (hors taxes)]]</f>
        <v>374</v>
      </c>
      <c r="J456" s="16">
        <v>100</v>
      </c>
      <c r="K456" s="16"/>
      <c r="L456" s="16"/>
    </row>
    <row r="457" spans="1:12">
      <c r="A457" s="16">
        <v>5356</v>
      </c>
      <c r="B457" s="16" t="s">
        <v>225</v>
      </c>
      <c r="C457" s="16">
        <v>3</v>
      </c>
      <c r="D457" s="16" t="s">
        <v>226</v>
      </c>
      <c r="E457" s="11" t="s">
        <v>212</v>
      </c>
      <c r="F457" s="11" t="s">
        <v>562</v>
      </c>
      <c r="G457" s="16">
        <v>210</v>
      </c>
      <c r="H457" s="14">
        <v>18.95</v>
      </c>
      <c r="I457" s="14">
        <f>Tableau3[[#This Row],[Quantité]]*Tableau3[[#This Row],[Coût unitaire (hors taxes)]]</f>
        <v>3979.5</v>
      </c>
      <c r="J457" s="16">
        <v>100</v>
      </c>
      <c r="K457" s="16"/>
      <c r="L457" s="16"/>
    </row>
    <row r="458" spans="1:12">
      <c r="A458" s="16">
        <v>5356</v>
      </c>
      <c r="B458" s="16" t="s">
        <v>225</v>
      </c>
      <c r="C458" s="16">
        <v>3</v>
      </c>
      <c r="D458" s="16" t="s">
        <v>226</v>
      </c>
      <c r="E458" s="11" t="s">
        <v>212</v>
      </c>
      <c r="F458" s="11" t="s">
        <v>561</v>
      </c>
      <c r="G458" s="16">
        <v>2</v>
      </c>
      <c r="H458" s="14">
        <v>27.16</v>
      </c>
      <c r="I458" s="14">
        <f>Tableau3[[#This Row],[Quantité]]*Tableau3[[#This Row],[Coût unitaire (hors taxes)]]</f>
        <v>54.32</v>
      </c>
      <c r="J458" s="16">
        <v>100</v>
      </c>
      <c r="K458" s="16"/>
      <c r="L458" s="16"/>
    </row>
    <row r="459" spans="1:12">
      <c r="A459" s="16">
        <v>5356</v>
      </c>
      <c r="B459" s="16" t="s">
        <v>225</v>
      </c>
      <c r="C459" s="16">
        <v>3</v>
      </c>
      <c r="D459" s="16" t="s">
        <v>226</v>
      </c>
      <c r="E459" s="11" t="s">
        <v>563</v>
      </c>
      <c r="F459" s="11" t="s">
        <v>255</v>
      </c>
      <c r="G459" s="16">
        <v>6</v>
      </c>
      <c r="H459" s="14">
        <v>8.6999999999999993</v>
      </c>
      <c r="I459" s="14">
        <f>Tableau3[[#This Row],[Quantité]]*Tableau3[[#This Row],[Coût unitaire (hors taxes)]]</f>
        <v>52.199999999999996</v>
      </c>
      <c r="J459" s="16">
        <v>30</v>
      </c>
      <c r="K459" s="16"/>
      <c r="L459" s="16"/>
    </row>
    <row r="460" spans="1:12">
      <c r="A460" s="16">
        <v>5356</v>
      </c>
      <c r="B460" s="16" t="s">
        <v>225</v>
      </c>
      <c r="C460" s="16">
        <v>3</v>
      </c>
      <c r="D460" s="16" t="s">
        <v>226</v>
      </c>
      <c r="E460" s="11" t="s">
        <v>564</v>
      </c>
      <c r="F460" s="11" t="s">
        <v>565</v>
      </c>
      <c r="G460" s="16">
        <v>4</v>
      </c>
      <c r="H460" s="14">
        <v>417</v>
      </c>
      <c r="I460" s="14">
        <f>Tableau3[[#This Row],[Quantité]]*Tableau3[[#This Row],[Coût unitaire (hors taxes)]]</f>
        <v>1668</v>
      </c>
      <c r="J460" s="16">
        <v>25</v>
      </c>
      <c r="K460" s="16"/>
      <c r="L460" s="16"/>
    </row>
    <row r="461" spans="1:12">
      <c r="A461" s="16">
        <v>5356</v>
      </c>
      <c r="B461" s="16" t="s">
        <v>225</v>
      </c>
      <c r="C461" s="16">
        <v>3</v>
      </c>
      <c r="D461" s="16" t="s">
        <v>226</v>
      </c>
      <c r="E461" s="11" t="s">
        <v>1036</v>
      </c>
      <c r="F461" s="11" t="s">
        <v>1037</v>
      </c>
      <c r="G461" s="16">
        <v>2</v>
      </c>
      <c r="H461" s="14">
        <v>500</v>
      </c>
      <c r="I461" s="14">
        <f>Tableau3[[#This Row],[Quantité]]*Tableau3[[#This Row],[Coût unitaire (hors taxes)]]</f>
        <v>1000</v>
      </c>
      <c r="J461" s="16">
        <v>100</v>
      </c>
      <c r="K461" s="16"/>
      <c r="L461" s="16"/>
    </row>
    <row r="462" spans="1:12">
      <c r="A462" s="16">
        <v>5356</v>
      </c>
      <c r="B462" s="16" t="s">
        <v>225</v>
      </c>
      <c r="C462" s="16">
        <v>3</v>
      </c>
      <c r="D462" s="16" t="s">
        <v>226</v>
      </c>
      <c r="E462" s="11" t="s">
        <v>566</v>
      </c>
      <c r="F462" s="11" t="s">
        <v>568</v>
      </c>
      <c r="G462" s="16">
        <v>11</v>
      </c>
      <c r="H462" s="14">
        <v>6.71</v>
      </c>
      <c r="I462" s="14">
        <f>Tableau3[[#This Row],[Quantité]]*Tableau3[[#This Row],[Coût unitaire (hors taxes)]]</f>
        <v>73.81</v>
      </c>
      <c r="J462" s="16">
        <v>100</v>
      </c>
      <c r="K462" s="16"/>
      <c r="L462" s="16"/>
    </row>
    <row r="463" spans="1:12">
      <c r="A463" s="16">
        <v>5356</v>
      </c>
      <c r="B463" s="16" t="s">
        <v>225</v>
      </c>
      <c r="C463" s="16">
        <v>3</v>
      </c>
      <c r="D463" s="16" t="s">
        <v>226</v>
      </c>
      <c r="E463" s="11" t="s">
        <v>566</v>
      </c>
      <c r="F463" s="11" t="s">
        <v>567</v>
      </c>
      <c r="G463" s="16">
        <v>48</v>
      </c>
      <c r="H463" s="14">
        <v>18.600000000000001</v>
      </c>
      <c r="I463" s="14">
        <f>Tableau3[[#This Row],[Quantité]]*Tableau3[[#This Row],[Coût unitaire (hors taxes)]]</f>
        <v>892.80000000000007</v>
      </c>
      <c r="J463" s="16">
        <v>100</v>
      </c>
      <c r="K463" s="16"/>
      <c r="L463" s="16"/>
    </row>
    <row r="464" spans="1:12" ht="28.5">
      <c r="A464" s="16">
        <v>5356</v>
      </c>
      <c r="B464" s="16" t="s">
        <v>225</v>
      </c>
      <c r="C464" s="16">
        <v>3</v>
      </c>
      <c r="D464" s="16" t="s">
        <v>226</v>
      </c>
      <c r="E464" s="11" t="s">
        <v>223</v>
      </c>
      <c r="F464" s="11" t="s">
        <v>569</v>
      </c>
      <c r="G464" s="16">
        <v>12</v>
      </c>
      <c r="H464" s="14">
        <v>18.600000000000001</v>
      </c>
      <c r="I464" s="14">
        <f>Tableau3[[#This Row],[Quantité]]*Tableau3[[#This Row],[Coût unitaire (hors taxes)]]</f>
        <v>223.20000000000002</v>
      </c>
      <c r="J464" s="16">
        <v>100</v>
      </c>
      <c r="K464" s="16"/>
      <c r="L464" s="16"/>
    </row>
    <row r="465" spans="1:12">
      <c r="A465" s="16">
        <v>5356</v>
      </c>
      <c r="B465" s="16" t="s">
        <v>225</v>
      </c>
      <c r="C465" s="16">
        <v>3</v>
      </c>
      <c r="D465" s="16" t="s">
        <v>226</v>
      </c>
      <c r="E465" s="11" t="s">
        <v>570</v>
      </c>
      <c r="F465" s="11" t="s">
        <v>715</v>
      </c>
      <c r="G465" s="16">
        <v>80</v>
      </c>
      <c r="H465" s="14">
        <v>1.06</v>
      </c>
      <c r="I465" s="14">
        <f>Tableau3[[#This Row],[Quantité]]*Tableau3[[#This Row],[Coût unitaire (hors taxes)]]</f>
        <v>84.800000000000011</v>
      </c>
      <c r="J465" s="16">
        <v>100</v>
      </c>
      <c r="K465" s="16"/>
      <c r="L465" s="16"/>
    </row>
    <row r="466" spans="1:12">
      <c r="A466" s="16">
        <v>5356</v>
      </c>
      <c r="B466" s="16" t="s">
        <v>225</v>
      </c>
      <c r="C466" s="16">
        <v>3</v>
      </c>
      <c r="D466" s="16" t="s">
        <v>226</v>
      </c>
      <c r="E466" s="11" t="s">
        <v>570</v>
      </c>
      <c r="F466" s="11" t="s">
        <v>716</v>
      </c>
      <c r="G466" s="16">
        <v>80</v>
      </c>
      <c r="H466" s="14">
        <v>1.06</v>
      </c>
      <c r="I466" s="14">
        <f>Tableau3[[#This Row],[Quantité]]*Tableau3[[#This Row],[Coût unitaire (hors taxes)]]</f>
        <v>84.800000000000011</v>
      </c>
      <c r="J466" s="16">
        <v>100</v>
      </c>
      <c r="K466" s="16"/>
      <c r="L466" s="16"/>
    </row>
    <row r="467" spans="1:12">
      <c r="A467" s="16">
        <v>5356</v>
      </c>
      <c r="B467" s="16" t="s">
        <v>225</v>
      </c>
      <c r="C467" s="16">
        <v>3</v>
      </c>
      <c r="D467" s="16" t="s">
        <v>226</v>
      </c>
      <c r="E467" s="11" t="s">
        <v>570</v>
      </c>
      <c r="F467" s="11" t="s">
        <v>572</v>
      </c>
      <c r="G467" s="16">
        <v>145</v>
      </c>
      <c r="H467" s="14">
        <v>0.61</v>
      </c>
      <c r="I467" s="14">
        <f>Tableau3[[#This Row],[Quantité]]*Tableau3[[#This Row],[Coût unitaire (hors taxes)]]</f>
        <v>88.45</v>
      </c>
      <c r="J467" s="16">
        <v>100</v>
      </c>
      <c r="K467" s="16"/>
      <c r="L467" s="16"/>
    </row>
    <row r="468" spans="1:12">
      <c r="A468" s="16">
        <v>5356</v>
      </c>
      <c r="B468" s="16" t="s">
        <v>225</v>
      </c>
      <c r="C468" s="16">
        <v>3</v>
      </c>
      <c r="D468" s="16" t="s">
        <v>226</v>
      </c>
      <c r="E468" s="11" t="s">
        <v>570</v>
      </c>
      <c r="F468" s="11" t="s">
        <v>571</v>
      </c>
      <c r="G468" s="16">
        <v>160</v>
      </c>
      <c r="H468" s="14">
        <v>0.15</v>
      </c>
      <c r="I468" s="14">
        <f>Tableau3[[#This Row],[Quantité]]*Tableau3[[#This Row],[Coût unitaire (hors taxes)]]</f>
        <v>24</v>
      </c>
      <c r="J468" s="16">
        <v>100</v>
      </c>
      <c r="K468" s="16"/>
      <c r="L468" s="16"/>
    </row>
  </sheetData>
  <sortState ref="A8:L468">
    <sortCondition ref="E9"/>
  </sortState>
  <mergeCells count="2">
    <mergeCell ref="A4:L4"/>
    <mergeCell ref="D3:I3"/>
  </mergeCells>
  <dataValidations count="1">
    <dataValidation type="list" allowBlank="1" showInputMessage="1" showErrorMessage="1" sqref="L8:L54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2019-08-22T18:53:37Z</cp:lastPrinted>
  <dcterms:created xsi:type="dcterms:W3CDTF">2018-01-12T15:55:21Z</dcterms:created>
  <dcterms:modified xsi:type="dcterms:W3CDTF">2019-08-22T18:54:12Z</dcterms:modified>
</cp:coreProperties>
</file>