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64_Montage_structural_architectural\1_Revision_2018\BD\"/>
    </mc:Choice>
  </mc:AlternateContent>
  <bookViews>
    <workbookView xWindow="0" yWindow="0" windowWidth="9720" windowHeight="3690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5" i="1"/>
  <c r="I26" i="1"/>
  <c r="I10" i="1"/>
  <c r="I9" i="1"/>
  <c r="I8" i="1"/>
  <c r="I27" i="1"/>
  <c r="I28" i="1"/>
  <c r="I29" i="1"/>
  <c r="I31" i="1"/>
  <c r="I30" i="1"/>
  <c r="I32" i="1"/>
  <c r="I35" i="1"/>
  <c r="I33" i="1"/>
  <c r="I34" i="1"/>
  <c r="I36" i="1"/>
  <c r="I40" i="1"/>
  <c r="I37" i="1"/>
  <c r="I39" i="1"/>
  <c r="I38" i="1"/>
  <c r="I11" i="1"/>
  <c r="I41" i="1"/>
  <c r="I45" i="1"/>
  <c r="I42" i="1"/>
  <c r="I43" i="1"/>
  <c r="I44" i="1"/>
  <c r="I48" i="1"/>
  <c r="I51" i="1"/>
  <c r="I50" i="1"/>
  <c r="I47" i="1"/>
  <c r="I46" i="1"/>
  <c r="I49" i="1"/>
  <c r="I52" i="1"/>
  <c r="I55" i="1"/>
  <c r="I53" i="1"/>
  <c r="I54" i="1"/>
  <c r="I56" i="1"/>
  <c r="I58" i="1"/>
  <c r="I57" i="1"/>
  <c r="I13" i="1"/>
  <c r="I12" i="1"/>
  <c r="I59" i="1"/>
  <c r="I60" i="1"/>
  <c r="I61" i="1"/>
  <c r="I62" i="1"/>
  <c r="I63" i="1"/>
  <c r="I14" i="1"/>
  <c r="I15" i="1"/>
  <c r="I64" i="1"/>
  <c r="I68" i="1"/>
  <c r="I66" i="1"/>
  <c r="I67" i="1"/>
  <c r="I70" i="1"/>
  <c r="I65" i="1"/>
  <c r="I69" i="1"/>
  <c r="I71" i="1"/>
  <c r="I72" i="1"/>
  <c r="I73" i="1"/>
  <c r="I74" i="1"/>
  <c r="I75" i="1"/>
  <c r="I76" i="1"/>
  <c r="I77" i="1"/>
  <c r="I78" i="1"/>
  <c r="I16" i="1"/>
  <c r="I79" i="1"/>
  <c r="I96" i="1"/>
  <c r="I90" i="1"/>
  <c r="I80" i="1"/>
  <c r="I81" i="1"/>
  <c r="I82" i="1"/>
  <c r="I83" i="1"/>
  <c r="I84" i="1"/>
  <c r="I85" i="1"/>
  <c r="I86" i="1"/>
  <c r="I87" i="1"/>
  <c r="I88" i="1"/>
  <c r="I89" i="1"/>
  <c r="I93" i="1"/>
  <c r="I95" i="1"/>
  <c r="I92" i="1"/>
  <c r="I91" i="1"/>
  <c r="I94" i="1"/>
  <c r="I97" i="1"/>
  <c r="I99" i="1"/>
  <c r="I98" i="1"/>
  <c r="I101" i="1"/>
  <c r="I102" i="1"/>
  <c r="I103" i="1"/>
  <c r="I100" i="1"/>
  <c r="I104" i="1"/>
  <c r="I105" i="1"/>
  <c r="I106" i="1"/>
  <c r="I107" i="1"/>
  <c r="I109" i="1"/>
  <c r="I108" i="1"/>
  <c r="I110" i="1"/>
  <c r="I112" i="1"/>
  <c r="I113" i="1"/>
  <c r="I111" i="1"/>
  <c r="I114" i="1"/>
  <c r="I115" i="1"/>
  <c r="I116" i="1"/>
  <c r="I117" i="1"/>
  <c r="I118" i="1"/>
  <c r="I119" i="1"/>
  <c r="I120" i="1"/>
  <c r="I121" i="1"/>
  <c r="I122" i="1"/>
  <c r="I125" i="1"/>
  <c r="I124" i="1"/>
  <c r="I126" i="1"/>
  <c r="I123" i="1"/>
  <c r="I127" i="1"/>
  <c r="I129" i="1"/>
  <c r="I131" i="1"/>
  <c r="I128" i="1"/>
  <c r="I130" i="1"/>
  <c r="I132" i="1"/>
  <c r="I134" i="1"/>
  <c r="I133" i="1"/>
  <c r="I135" i="1"/>
  <c r="I136" i="1"/>
  <c r="I137" i="1"/>
  <c r="I141" i="1"/>
  <c r="I140" i="1"/>
  <c r="I142" i="1"/>
  <c r="I138" i="1"/>
  <c r="I139" i="1"/>
  <c r="I143" i="1"/>
  <c r="I144" i="1"/>
  <c r="I146" i="1"/>
  <c r="I145" i="1"/>
  <c r="I147" i="1"/>
  <c r="I148" i="1"/>
  <c r="I149" i="1"/>
  <c r="I150" i="1"/>
  <c r="I17" i="1"/>
  <c r="I151" i="1"/>
  <c r="I154" i="1"/>
  <c r="I152" i="1"/>
  <c r="I153" i="1"/>
  <c r="I155" i="1"/>
  <c r="I156" i="1"/>
  <c r="I157" i="1"/>
  <c r="I158" i="1"/>
  <c r="I159" i="1"/>
  <c r="I160" i="1"/>
  <c r="I162" i="1"/>
  <c r="I161" i="1"/>
  <c r="I164" i="1"/>
  <c r="I163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80" i="1"/>
  <c r="I184" i="1"/>
  <c r="I179" i="1"/>
  <c r="I178" i="1"/>
  <c r="I183" i="1"/>
  <c r="I181" i="1"/>
  <c r="I182" i="1"/>
  <c r="I189" i="1"/>
  <c r="I185" i="1"/>
  <c r="I186" i="1"/>
  <c r="I187" i="1"/>
  <c r="I188" i="1"/>
  <c r="I190" i="1"/>
  <c r="I192" i="1"/>
  <c r="I191" i="1"/>
  <c r="I193" i="1"/>
  <c r="I195" i="1"/>
  <c r="I194" i="1"/>
  <c r="I197" i="1"/>
  <c r="I200" i="1"/>
  <c r="I198" i="1"/>
  <c r="I199" i="1"/>
  <c r="I196" i="1"/>
  <c r="I201" i="1"/>
  <c r="I202" i="1"/>
  <c r="I203" i="1"/>
  <c r="I208" i="1"/>
  <c r="I209" i="1"/>
  <c r="I205" i="1"/>
  <c r="I206" i="1"/>
  <c r="I204" i="1"/>
  <c r="I207" i="1"/>
  <c r="I210" i="1"/>
  <c r="I211" i="1"/>
  <c r="I213" i="1"/>
  <c r="I212" i="1"/>
  <c r="I214" i="1"/>
  <c r="I215" i="1"/>
  <c r="I216" i="1"/>
  <c r="I217" i="1"/>
  <c r="I218" i="1"/>
  <c r="I219" i="1"/>
  <c r="I220" i="1"/>
  <c r="I221" i="1"/>
  <c r="I222" i="1"/>
  <c r="I223" i="1"/>
  <c r="I225" i="1"/>
  <c r="I224" i="1"/>
  <c r="I226" i="1"/>
  <c r="I227" i="1"/>
  <c r="I233" i="1"/>
  <c r="I231" i="1"/>
  <c r="I232" i="1"/>
  <c r="I228" i="1"/>
  <c r="I229" i="1"/>
  <c r="I230" i="1"/>
  <c r="I234" i="1"/>
  <c r="I235" i="1"/>
  <c r="I236" i="1"/>
  <c r="I237" i="1"/>
  <c r="I240" i="1"/>
  <c r="I239" i="1"/>
  <c r="I238" i="1"/>
  <c r="I241" i="1"/>
  <c r="I242" i="1"/>
  <c r="I248" i="1"/>
  <c r="I244" i="1"/>
  <c r="I245" i="1"/>
  <c r="I252" i="1"/>
  <c r="I247" i="1"/>
  <c r="I250" i="1"/>
  <c r="I249" i="1"/>
  <c r="I243" i="1"/>
  <c r="I251" i="1"/>
  <c r="I246" i="1"/>
  <c r="I253" i="1"/>
  <c r="I254" i="1"/>
  <c r="I255" i="1"/>
  <c r="I256" i="1"/>
  <c r="I257" i="1"/>
  <c r="I259" i="1"/>
  <c r="I258" i="1"/>
  <c r="I260" i="1"/>
  <c r="I261" i="1"/>
  <c r="I265" i="1"/>
  <c r="I264" i="1"/>
  <c r="I263" i="1"/>
  <c r="I262" i="1"/>
  <c r="I266" i="1"/>
  <c r="I267" i="1"/>
  <c r="I269" i="1"/>
  <c r="I268" i="1"/>
  <c r="I270" i="1"/>
  <c r="I271" i="1"/>
  <c r="I273" i="1"/>
  <c r="I272" i="1"/>
  <c r="I279" i="1"/>
  <c r="I277" i="1"/>
  <c r="I276" i="1"/>
  <c r="I278" i="1"/>
  <c r="I274" i="1"/>
  <c r="I275" i="1"/>
  <c r="I280" i="1"/>
  <c r="I18" i="1"/>
  <c r="I281" i="1"/>
  <c r="I282" i="1"/>
  <c r="I283" i="1"/>
  <c r="I285" i="1"/>
  <c r="I284" i="1"/>
  <c r="I286" i="1"/>
  <c r="I287" i="1"/>
  <c r="I288" i="1"/>
  <c r="I289" i="1"/>
  <c r="I290" i="1"/>
  <c r="I291" i="1"/>
  <c r="I292" i="1"/>
  <c r="I294" i="1"/>
  <c r="I293" i="1"/>
  <c r="I295" i="1"/>
  <c r="I296" i="1"/>
  <c r="I298" i="1"/>
  <c r="I297" i="1"/>
  <c r="I299" i="1"/>
  <c r="I300" i="1"/>
  <c r="I302" i="1"/>
  <c r="I301" i="1"/>
  <c r="I303" i="1"/>
  <c r="I306" i="1"/>
  <c r="I304" i="1"/>
  <c r="I305" i="1"/>
  <c r="I308" i="1"/>
  <c r="I307" i="1"/>
  <c r="I309" i="1"/>
  <c r="I310" i="1"/>
  <c r="I311" i="1"/>
  <c r="I312" i="1"/>
  <c r="I313" i="1"/>
  <c r="I314" i="1"/>
  <c r="I315" i="1"/>
  <c r="I318" i="1"/>
  <c r="I317" i="1"/>
  <c r="I316" i="1"/>
  <c r="I19" i="1"/>
  <c r="I20" i="1"/>
  <c r="I22" i="1"/>
  <c r="I21" i="1"/>
  <c r="I319" i="1"/>
  <c r="I321" i="1"/>
  <c r="I320" i="1"/>
  <c r="I322" i="1"/>
  <c r="I324" i="1"/>
  <c r="I323" i="1"/>
  <c r="I325" i="1"/>
  <c r="I326" i="1"/>
  <c r="I330" i="1"/>
  <c r="I327" i="1"/>
  <c r="I329" i="1"/>
  <c r="I328" i="1"/>
  <c r="I331" i="1"/>
  <c r="I332" i="1"/>
  <c r="I23" i="1"/>
  <c r="D3" i="2" l="1"/>
</calcChain>
</file>

<file path=xl/sharedStrings.xml><?xml version="1.0" encoding="utf-8"?>
<sst xmlns="http://schemas.openxmlformats.org/spreadsheetml/2006/main" count="4828" uniqueCount="1151">
  <si>
    <t>Programme</t>
  </si>
  <si>
    <t>Catégorie</t>
  </si>
  <si>
    <t xml:space="preserve">Article </t>
  </si>
  <si>
    <t xml:space="preserve">Description </t>
  </si>
  <si>
    <t>Quantité</t>
  </si>
  <si>
    <t>Coût unitaire (Hors taxes)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</si>
  <si>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</si>
  <si>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</si>
  <si>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</si>
  <si>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</si>
  <si>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</si>
  <si>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</si>
  <si>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</si>
  <si>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</si>
  <si>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</si>
  <si>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LISTE COMPLÈTE DES RESSOURCES MATÉRIELLES QUE LA CS DOIT POSSÉDER POUR OFFRIR LE PROGRAMME D'ÉTUDES</t>
  </si>
  <si>
    <t>LISTE COMPLÈTE DU MOBILIER, APPAREILLAGE ET OUTILLAGE QUE LA CS DOIT POSSÉDER POUR OFFRIR LE PROGRAMME D'ÉTUDES</t>
  </si>
  <si>
    <t>Mobilier</t>
  </si>
  <si>
    <t>1"</t>
  </si>
  <si>
    <t>Armoire</t>
  </si>
  <si>
    <t>Classeur</t>
  </si>
  <si>
    <t>Bureau</t>
  </si>
  <si>
    <t>Ordinateur</t>
  </si>
  <si>
    <t>Règle</t>
  </si>
  <si>
    <t>Soudeuse</t>
  </si>
  <si>
    <t>Ensemble</t>
  </si>
  <si>
    <t>Ressources matérielles</t>
  </si>
  <si>
    <t>Foret</t>
  </si>
  <si>
    <t>Huile</t>
  </si>
  <si>
    <t>Laiton</t>
  </si>
  <si>
    <t>Lime</t>
  </si>
  <si>
    <t>Pour enseignant</t>
  </si>
  <si>
    <t xml:space="preserve">Chaise </t>
  </si>
  <si>
    <t>Barre</t>
  </si>
  <si>
    <t xml:space="preserve">Barre </t>
  </si>
  <si>
    <t>Cale</t>
  </si>
  <si>
    <t xml:space="preserve">Cisaille </t>
  </si>
  <si>
    <t xml:space="preserve">Ciseaux </t>
  </si>
  <si>
    <t>Clé</t>
  </si>
  <si>
    <t>À molette, 12"</t>
  </si>
  <si>
    <t xml:space="preserve">Clé </t>
  </si>
  <si>
    <t xml:space="preserve">Coffre </t>
  </si>
  <si>
    <t>Collet</t>
  </si>
  <si>
    <t>Douille</t>
  </si>
  <si>
    <t xml:space="preserve">Ensemble </t>
  </si>
  <si>
    <t>Étau</t>
  </si>
  <si>
    <t xml:space="preserve">Four </t>
  </si>
  <si>
    <t>Fraise</t>
  </si>
  <si>
    <t>Fraiseuse</t>
  </si>
  <si>
    <t xml:space="preserve">Niveau </t>
  </si>
  <si>
    <t xml:space="preserve">Outil </t>
  </si>
  <si>
    <t xml:space="preserve">Pince </t>
  </si>
  <si>
    <t xml:space="preserve">Pistolet </t>
  </si>
  <si>
    <t>Poinçon</t>
  </si>
  <si>
    <t xml:space="preserve">Presse </t>
  </si>
  <si>
    <t>Rapporteur d'angle</t>
  </si>
  <si>
    <t xml:space="preserve">Règle </t>
  </si>
  <si>
    <t>Riveteuse</t>
  </si>
  <si>
    <t>Ruban</t>
  </si>
  <si>
    <t>Scie</t>
  </si>
  <si>
    <t>Support</t>
  </si>
  <si>
    <t xml:space="preserve">Tournevis </t>
  </si>
  <si>
    <t>Visseuse</t>
  </si>
  <si>
    <t>Courroie</t>
  </si>
  <si>
    <t>Crayon</t>
  </si>
  <si>
    <t>Gants</t>
  </si>
  <si>
    <t>Pierre</t>
  </si>
  <si>
    <t>Roue</t>
  </si>
  <si>
    <t>Tige</t>
  </si>
  <si>
    <t>MONTAGE STRUCTURAL ET ARCHITECTURAL - DEP 5364</t>
  </si>
  <si>
    <t>Appareillages et outillages</t>
  </si>
  <si>
    <t>Accessoire</t>
  </si>
  <si>
    <t>Tap and die, ensemble complet, impérial, jusqu'à 7/8"</t>
  </si>
  <si>
    <t xml:space="preserve">-            </t>
  </si>
  <si>
    <t>Tap and die, ensemble complet, métrique</t>
  </si>
  <si>
    <t>Adapteur</t>
  </si>
  <si>
    <t>À rochet, femelle, prise 1/2", mâle 3/4"</t>
  </si>
  <si>
    <t xml:space="preserve">At            </t>
  </si>
  <si>
    <t>Aléseuse</t>
  </si>
  <si>
    <t>À air, portative</t>
  </si>
  <si>
    <t xml:space="preserve">at            </t>
  </si>
  <si>
    <t>Pour électrode, grande capacité, charge lourde</t>
  </si>
  <si>
    <t xml:space="preserve">soudage            </t>
  </si>
  <si>
    <t>Grande capacité, pour charge lourde</t>
  </si>
  <si>
    <t xml:space="preserve">Mag            </t>
  </si>
  <si>
    <t>En acier</t>
  </si>
  <si>
    <t xml:space="preserve">Cl            </t>
  </si>
  <si>
    <t>Aspirateur</t>
  </si>
  <si>
    <t>À poussière de béton, pour perceuse hilti</t>
  </si>
  <si>
    <t xml:space="preserve">Assécheur </t>
  </si>
  <si>
    <t>D'air comprimée</t>
  </si>
  <si>
    <t>D'air comprimée, filtres</t>
  </si>
  <si>
    <t xml:space="preserve">Attache </t>
  </si>
  <si>
    <t>Pour câble de  1/2", # 5P423T</t>
  </si>
  <si>
    <t>De sécurité, pour boyaux pneumatiques, avec raccord chicago</t>
  </si>
  <si>
    <t>Bac</t>
  </si>
  <si>
    <t>3' x 3', pour accessoires d'échafautage</t>
  </si>
  <si>
    <t>D'oxycoupable, avec appui, lame inoxydable, avec tiroir à rebus, 30" x 48", 500 lb d'acier chauqe</t>
  </si>
  <si>
    <t>De rebut métallique, 42" x 54" x 40", en acier feuille de 1/8" x 4' x 8', 32" carré</t>
  </si>
  <si>
    <t>De recyclage</t>
  </si>
  <si>
    <t>Balai</t>
  </si>
  <si>
    <t>24", en bois, avec manche</t>
  </si>
  <si>
    <t xml:space="preserve">at,mag            </t>
  </si>
  <si>
    <t>De force, 60"</t>
  </si>
  <si>
    <t>De force, 18"</t>
  </si>
  <si>
    <t xml:space="preserve">mag            </t>
  </si>
  <si>
    <t>De force, 48", pour soulever des charges</t>
  </si>
  <si>
    <t>De force, 32"</t>
  </si>
  <si>
    <t>Bibliothèque</t>
  </si>
  <si>
    <t>-</t>
  </si>
  <si>
    <t xml:space="preserve">Be            </t>
  </si>
  <si>
    <t>Bidon</t>
  </si>
  <si>
    <t>5 gallons, essence</t>
  </si>
  <si>
    <t xml:space="preserve">Ent ext            </t>
  </si>
  <si>
    <t>Boulon</t>
  </si>
  <si>
    <t>À œil galvanisé, 3/4" x 8", full-threaded, sans embase</t>
  </si>
  <si>
    <t>À œil galvanisé, 1/2" x 6", full-threaded, sans épaulement, embase</t>
  </si>
  <si>
    <t>À œil galvanisé, 3/4" x 8", full-threaded, avec embase</t>
  </si>
  <si>
    <t>Boulonneuse</t>
  </si>
  <si>
    <t>Électrique, autocalibrante, pour boulon 7/8", A325 et A490</t>
  </si>
  <si>
    <t>TC bolt</t>
  </si>
  <si>
    <t>Pneumatique, à prise 1", Ingersol-Rand</t>
  </si>
  <si>
    <t>Électrique, autocalibrante, pour boulon 3/4", A325 et A490</t>
  </si>
  <si>
    <t>À batterie, à prise 1/2", 18 V</t>
  </si>
  <si>
    <t>Pneumatique,  prise 1/2''</t>
  </si>
  <si>
    <t xml:space="preserve">Boulonneuse </t>
  </si>
  <si>
    <t>Pneumatique, prise 3/4"</t>
  </si>
  <si>
    <t>Boyau</t>
  </si>
  <si>
    <t>Pour l'air comprimé, par pied, 3/4" de diamètre</t>
  </si>
  <si>
    <t>À air comprimé, 1/2" de diamètre, par pied</t>
  </si>
  <si>
    <t>D'arrosage, 50' x 3/4", avec bec d'arrosage</t>
  </si>
  <si>
    <t>Bras articulé</t>
  </si>
  <si>
    <t>Pour cabine de soudage</t>
  </si>
  <si>
    <t>Brosse</t>
  </si>
  <si>
    <t>Pour nettoyer les trous, 3/4" de diamètre</t>
  </si>
  <si>
    <t>Pour nettoyer les trous, 1/2" de diamètre</t>
  </si>
  <si>
    <t>Pour la salle de classe</t>
  </si>
  <si>
    <t xml:space="preserve">Classe            </t>
  </si>
  <si>
    <t xml:space="preserve">Be, Cl            </t>
  </si>
  <si>
    <t>Cabine</t>
  </si>
  <si>
    <t>De soudage, acier pour poteau, table, panneau mural, environ 400 lb chaque</t>
  </si>
  <si>
    <t>Câble</t>
  </si>
  <si>
    <t>À souder, calibre  n° 2, 50' chaque, donc 100' par machine de plancher</t>
  </si>
  <si>
    <t>Pour nivellement des colonnes, 1000 lb de plaques de différentes épaisseurs</t>
  </si>
  <si>
    <t>Calibreuse</t>
  </si>
  <si>
    <t>D'outil de serrage, skidmore, pour boulon 5/8" x 1"</t>
  </si>
  <si>
    <t xml:space="preserve">Capteur </t>
  </si>
  <si>
    <t>De fumée, portatif</t>
  </si>
  <si>
    <t>De bureau</t>
  </si>
  <si>
    <t>Pour élève</t>
  </si>
  <si>
    <t>Chanfreineuse</t>
  </si>
  <si>
    <t>À métal, pour soudage</t>
  </si>
  <si>
    <t>Chariot</t>
  </si>
  <si>
    <t>Deux roues, usage générale</t>
  </si>
  <si>
    <t>4 roues, en aluminium, capacité de 2000Lbs</t>
  </si>
  <si>
    <t>Capacité de deux tonnes (4 400 lb), #5PDE</t>
  </si>
  <si>
    <t>Pour panneaux de béton préfabriqué, 300 lb, en acier</t>
  </si>
  <si>
    <t>4 roues, capacité de 3000 lb</t>
  </si>
  <si>
    <t>Levier, roues dures, avec attache pour bonbonne d'oxycoupage</t>
  </si>
  <si>
    <t>Télescopique rotatif, capacité de 8000 lb, portée de 32'</t>
  </si>
  <si>
    <t>Transpalette, 6000 lb</t>
  </si>
  <si>
    <t>Chevalet</t>
  </si>
  <si>
    <t>De travail, en acier, 1500 lb</t>
  </si>
  <si>
    <t>D'aviation, 9", à coupe centre</t>
  </si>
  <si>
    <t>Guillotine</t>
  </si>
  <si>
    <t>Hydraulique</t>
  </si>
  <si>
    <t>Universelle</t>
  </si>
  <si>
    <t>À froid, 1" x 12"</t>
  </si>
  <si>
    <t>Clavette</t>
  </si>
  <si>
    <t>10", Klein</t>
  </si>
  <si>
    <t>Sur laquelle on peut frapper 1 1/4"</t>
  </si>
  <si>
    <t>Noire, ensemble de 5/16'' à 1 1/4", incrément de 1/16", 2 jeux</t>
  </si>
  <si>
    <t>À marteau, 1 7/16"</t>
  </si>
  <si>
    <t>À marteau, 2 1/4"</t>
  </si>
  <si>
    <t>À rochet, prise 1/2"</t>
  </si>
  <si>
    <t>De construction, 2 1/8"</t>
  </si>
  <si>
    <t>D'érection</t>
  </si>
  <si>
    <t>D'érection, 1 1/4"</t>
  </si>
  <si>
    <t>Dynamométrique, prise 1/2"</t>
  </si>
  <si>
    <t>Dynamométrique, prise 3/4"</t>
  </si>
  <si>
    <t>Dynamométrique, prise 3/8"</t>
  </si>
  <si>
    <t>Ouverte, 1 13/16"</t>
  </si>
  <si>
    <t>Ouverte, 1 7/8"</t>
  </si>
  <si>
    <t>Ouverte, 1 11/16"</t>
  </si>
  <si>
    <t>Ouverte, 1 1/2"</t>
  </si>
  <si>
    <t xml:space="preserve">Ouverte, 1 7/16" </t>
  </si>
  <si>
    <t xml:space="preserve">Cloueuse </t>
  </si>
  <si>
    <t>À pontage, Hilti</t>
  </si>
  <si>
    <t>Coffrage</t>
  </si>
  <si>
    <t>En acier, pour bloc de béton, plaque de 6" x 3/8"x 20'</t>
  </si>
  <si>
    <t>En acier, pour bloc de béton, 1 x 2"x 2"x 3/16" x 20'</t>
  </si>
  <si>
    <t>À outils, 4", avec tiroirs à coulisse, sur roues</t>
  </si>
  <si>
    <t>À outils, 4", avec tiroirs à coulisse, sur roues, unité de tête à 6 tiroirs</t>
  </si>
  <si>
    <t>De rangement, avec accessoires de rechamhe de plasma et oxycoupage</t>
  </si>
  <si>
    <t>À outils, 2 mètres cubes, de chantier de construction, 60" x 30" x 39 1/2"</t>
  </si>
  <si>
    <t>Coin</t>
  </si>
  <si>
    <t>En acier, 6", 100 lb d'acier</t>
  </si>
  <si>
    <t>Compas</t>
  </si>
  <si>
    <t>En bois, pour tableau de classe</t>
  </si>
  <si>
    <t xml:space="preserve">Compresseur </t>
  </si>
  <si>
    <t>À air</t>
  </si>
  <si>
    <t>Cône</t>
  </si>
  <si>
    <t>De signalisation, 24"</t>
  </si>
  <si>
    <t>Connecteur</t>
  </si>
  <si>
    <t>Pour boyaux, 3/4", chicago</t>
  </si>
  <si>
    <t>À boyaux, 1/2'', chicago</t>
  </si>
  <si>
    <t xml:space="preserve">Cordeau </t>
  </si>
  <si>
    <t>À craie, 100'</t>
  </si>
  <si>
    <t>Cosse</t>
  </si>
  <si>
    <t>3/8", pour câble métallique</t>
  </si>
  <si>
    <t>Pour câble d'acier de 1/2"</t>
  </si>
  <si>
    <t>3/4", pour câble métallique</t>
  </si>
  <si>
    <t>Coupe-câble</t>
  </si>
  <si>
    <t>D'acier</t>
  </si>
  <si>
    <t>Coupe-tuyau</t>
  </si>
  <si>
    <t>Pour tuyau de 2" à 4"</t>
  </si>
  <si>
    <t>En nylon, 24', avec cliquet</t>
  </si>
  <si>
    <t>Coussinet</t>
  </si>
  <si>
    <t>À rouleaux, sur billes multidirectionnelles, à verrous, capacité de 2 tonnes</t>
  </si>
  <si>
    <t>Crochet</t>
  </si>
  <si>
    <t>De levage avec émerillon et linguet basculant, 2 tonnes, pour câble d'acier</t>
  </si>
  <si>
    <t>De levage avec émerillon et linguet basculant, 3 tonnes, pour câble d'acier</t>
  </si>
  <si>
    <t>De levage avec émerillon et linguet basculant, 4 tonnes, pour câble d'acier</t>
  </si>
  <si>
    <t xml:space="preserve">Dalle </t>
  </si>
  <si>
    <t>Évidée, 8", 2400 pi²</t>
  </si>
  <si>
    <t xml:space="preserve">Détecteur </t>
  </si>
  <si>
    <t>De barres d'armature, pour le béton</t>
  </si>
  <si>
    <t>Hexagonale, pour boulonneuse à prise 1/2", 3/8" à 1 1/4", noir</t>
  </si>
  <si>
    <t>Hexagonale, à prise 3/4", 1", 1 1/2", 1 1/4", 1 1/8", 1 3/8", 1 5/8", 1 5/16", 1 3/4", 1 7/16", 1 7/8", 3/4", 7/8"</t>
  </si>
  <si>
    <t>Hexagonale, profonde, pour boulonneuse à prise 1/2", noir</t>
  </si>
  <si>
    <t>Hexagonale, à prise 3/4", 1", 1 1/2", 1 1/4", 1 1/8", 1 3/8", 1 5/8", 1 5/16"</t>
  </si>
  <si>
    <t>Écailleuse</t>
  </si>
  <si>
    <t>Échafaudage</t>
  </si>
  <si>
    <t>Rosette, par ensemble</t>
  </si>
  <si>
    <t>Type Becker 1, section de haut</t>
  </si>
  <si>
    <t>À cadres, par ensemble</t>
  </si>
  <si>
    <t>Tubes et raccords, par ensemble</t>
  </si>
  <si>
    <t>Volant, par ensemble</t>
  </si>
  <si>
    <t>Échelle</t>
  </si>
  <si>
    <t>Qualité Featherlite, 20'</t>
  </si>
  <si>
    <t>Qualité Featherlite, 10'</t>
  </si>
  <si>
    <t>Qualité Featherlite, 30'</t>
  </si>
  <si>
    <t xml:space="preserve">Échelle </t>
  </si>
  <si>
    <t>24' coulissantes grade 1A en aluminium</t>
  </si>
  <si>
    <t xml:space="preserve">Élément </t>
  </si>
  <si>
    <t>De profilé de structure, 3000 lb d'acier</t>
  </si>
  <si>
    <t>Élingue</t>
  </si>
  <si>
    <t>Estropes, maxi-flex, 1/2" x 6'</t>
  </si>
  <si>
    <t>Estropes, maxi-flex, 1/2" x 12'</t>
  </si>
  <si>
    <t>Estropes, maxi-flex, 1/2" x 8'</t>
  </si>
  <si>
    <t>1/2", à crochet pélican simple, 3'</t>
  </si>
  <si>
    <t>Estropes, maxi-flex, 1/2" x 10'</t>
  </si>
  <si>
    <t>Enrouleur-dérouleur</t>
  </si>
  <si>
    <t>Horizontal</t>
  </si>
  <si>
    <t>De sauvetage en hauteur, complet</t>
  </si>
  <si>
    <t>Équerre</t>
  </si>
  <si>
    <t>45°</t>
  </si>
  <si>
    <t>30°</t>
  </si>
  <si>
    <t>De charpente</t>
  </si>
  <si>
    <t>Escabeau</t>
  </si>
  <si>
    <t>Qualité Featherlite, 6'</t>
  </si>
  <si>
    <t>Qualité Featherlite, 8'</t>
  </si>
  <si>
    <t>Étagère</t>
  </si>
  <si>
    <t>Grande capacité, pour entreposage de l'outillage</t>
  </si>
  <si>
    <t xml:space="preserve">Étagère </t>
  </si>
  <si>
    <t>À plans, 4' x 5'</t>
  </si>
  <si>
    <t>Fixes, pour table de travail</t>
  </si>
  <si>
    <t>Étui</t>
  </si>
  <si>
    <t>Pour clé à érection</t>
  </si>
  <si>
    <t>Pour clavette conique</t>
  </si>
  <si>
    <t>Extincteur</t>
  </si>
  <si>
    <t>ABC, 10lbs</t>
  </si>
  <si>
    <t>Fausse équerre</t>
  </si>
  <si>
    <t xml:space="preserve">Foreuse </t>
  </si>
  <si>
    <t>À eau, à diamant, 100 MEC, kit hilti, avec réservoir portatif</t>
  </si>
  <si>
    <t>Pour électrode</t>
  </si>
  <si>
    <t>Pour vis à tête fraisée, 1/8" à 3/8", pour perceuse élèctrique, à prise 1/2"</t>
  </si>
  <si>
    <t>Gabarit</t>
  </si>
  <si>
    <t>De cercle impérial, de 1/8" à 1"</t>
  </si>
  <si>
    <t>Pour le soudage, plaque CWB, acier et fabrication</t>
  </si>
  <si>
    <t>D'escalier, en laiton, buté d'équerre</t>
  </si>
  <si>
    <t xml:space="preserve">Harnais </t>
  </si>
  <si>
    <t>De sécurité, X-Pad</t>
  </si>
  <si>
    <t>De sécurité</t>
  </si>
  <si>
    <t>Huilier</t>
  </si>
  <si>
    <t>À pompe, pour différents usage</t>
  </si>
  <si>
    <t xml:space="preserve">Lampe </t>
  </si>
  <si>
    <t>De poche</t>
  </si>
  <si>
    <t xml:space="preserve">Laser </t>
  </si>
  <si>
    <t>De ligne</t>
  </si>
  <si>
    <t>Pointeur</t>
  </si>
  <si>
    <t xml:space="preserve">Levier </t>
  </si>
  <si>
    <t>D'alignement, connecting bar, 24"</t>
  </si>
  <si>
    <t>Lift</t>
  </si>
  <si>
    <t>Génie, manuel, 1 T</t>
  </si>
  <si>
    <t>Plate, 14", bâtarde</t>
  </si>
  <si>
    <t>Ronde, 1/2, 14", bâtarde</t>
  </si>
  <si>
    <t>Ronde, 1/2, 14", douce</t>
  </si>
  <si>
    <t>Main de levage</t>
  </si>
  <si>
    <t>À déclancheur automatique, 4 tonnes</t>
  </si>
  <si>
    <t>Avec tige Dove Dag, coil rod</t>
  </si>
  <si>
    <t>HR125 3/4-10 x 2.25, 5000 L, 33714</t>
  </si>
  <si>
    <t>Manille</t>
  </si>
  <si>
    <t>1/2"</t>
  </si>
  <si>
    <t>5/8"</t>
  </si>
  <si>
    <t>1 1/4"</t>
  </si>
  <si>
    <t>3/4"</t>
  </si>
  <si>
    <t>2T</t>
  </si>
  <si>
    <t>3/4 T</t>
  </si>
  <si>
    <t>D'ancrage, à vis galvanisé, avec écrou et goupille de sécurité, diamètre 5/8"</t>
  </si>
  <si>
    <t>D'ancrage, à vis galvanisé, avec écrou et goupille de sécurité, diamètre 1 1/2"</t>
  </si>
  <si>
    <t>D'ancrage, à vis galvanisé, avec écrou et goupille de sécurité, diamètre 1/2"</t>
  </si>
  <si>
    <t>D'ancrage, à vis galvanisé, avec écrou et goupille de sécurité, diamètre 3/4"</t>
  </si>
  <si>
    <t>D'ancrage, à vis galvanisé, avec écrou et goupille de sécurité, diamètre 7/8"</t>
  </si>
  <si>
    <t>Marteau</t>
  </si>
  <si>
    <t>Busting gun</t>
  </si>
  <si>
    <t>16 oz, antivibration, avec oreille</t>
  </si>
  <si>
    <t>De laitier, pneumatique</t>
  </si>
  <si>
    <t>Masque</t>
  </si>
  <si>
    <t>À souder, électronique</t>
  </si>
  <si>
    <t>À souder, avec casque de sécurité adapté</t>
  </si>
  <si>
    <t>Masse</t>
  </si>
  <si>
    <t>14 lb,  incassable, Wilton 41436</t>
  </si>
  <si>
    <t>8 lbs, incassable, Wilton 40836</t>
  </si>
  <si>
    <t>4 lb, incassable, Wilton 40416</t>
  </si>
  <si>
    <t>6 lb, pour l'insertion des gougeons 13/16'', incassable Wilton 40636</t>
  </si>
  <si>
    <t>10 lb, pour l'insertion des gougeons, 13/16", incassable, Wilton 41036</t>
  </si>
  <si>
    <t xml:space="preserve">Meuleuse </t>
  </si>
  <si>
    <t>Sur socle</t>
  </si>
  <si>
    <t>Multiplicateur</t>
  </si>
  <si>
    <t>De couple, x 4, prise 3/4"</t>
  </si>
  <si>
    <t xml:space="preserve">Nacelle </t>
  </si>
  <si>
    <t>Compact, portée de 42', propane et électrique</t>
  </si>
  <si>
    <t>Niveau</t>
  </si>
  <si>
    <t>À corde</t>
  </si>
  <si>
    <t>Automatique, sokkia, C330, avec trépied</t>
  </si>
  <si>
    <t xml:space="preserve">armoire            </t>
  </si>
  <si>
    <t>À bulle aimanté, 4'</t>
  </si>
  <si>
    <t>À bulle aimanté, 9"</t>
  </si>
  <si>
    <t>24", Stanley</t>
  </si>
  <si>
    <t>Électronique, rayon visible, Spectra Précision, SV800 complet, avec trépied en aluminium, capteur et stabilisateur</t>
  </si>
  <si>
    <t>Laser, multidirectionnelle, rotatif</t>
  </si>
  <si>
    <t>Optique, automatique</t>
  </si>
  <si>
    <t>Optique</t>
  </si>
  <si>
    <t>Optique, théodolite #506 ancien dep</t>
  </si>
  <si>
    <t xml:space="preserve">BP            </t>
  </si>
  <si>
    <t>De calibrage, de couple de serrage, Skidmore, par ensemble, plaque, 3/4"</t>
  </si>
  <si>
    <t>De calibrage, de couple de serrage, Skidmore, par ensemble, plaque, 5/8"</t>
  </si>
  <si>
    <t>De calibrage, de couple de serrage, Skidmore, par ensemble, plaque, 7/8"</t>
  </si>
  <si>
    <t>De polissage, PTX</t>
  </si>
  <si>
    <t>De réparartion et d'installation, PUNCH-LOCK</t>
  </si>
  <si>
    <t xml:space="preserve">Palan </t>
  </si>
  <si>
    <t>À chaîne, 1 T</t>
  </si>
  <si>
    <t>À chaîne, 2 T</t>
  </si>
  <si>
    <t>À rochet, 3/4 T</t>
  </si>
  <si>
    <t>À rochet, 1,5 T</t>
  </si>
  <si>
    <t xml:space="preserve">Panneau </t>
  </si>
  <si>
    <t>Architectural, mural, en béton, 6000 pi²</t>
  </si>
  <si>
    <t>Pelle</t>
  </si>
  <si>
    <t>En métal</t>
  </si>
  <si>
    <t>Perceuse</t>
  </si>
  <si>
    <t xml:space="preserve">Magnétique, Nitto </t>
  </si>
  <si>
    <t>Hilti TE-30</t>
  </si>
  <si>
    <t>Hilti TE-50</t>
  </si>
  <si>
    <t>1/2, réversible</t>
  </si>
  <si>
    <t>À batterie</t>
  </si>
  <si>
    <t>À colonne</t>
  </si>
  <si>
    <t>Pneumatique, à cone morse, pour alésoir</t>
  </si>
  <si>
    <t>À sertir, manuel</t>
  </si>
  <si>
    <t>À sertir, pneumatique</t>
  </si>
  <si>
    <t>Coupante, Klein, 9", manche rouge</t>
  </si>
  <si>
    <t>De levage, plate clamp, manuelle</t>
  </si>
  <si>
    <t>De levage, de colonne, pour levage vertical</t>
  </si>
  <si>
    <t>De ferrailleur</t>
  </si>
  <si>
    <t>De mise à la terre</t>
  </si>
  <si>
    <t>De scellement, tête de conversion, hilti DX-41SM, DX-751</t>
  </si>
  <si>
    <t>Plaque</t>
  </si>
  <si>
    <t>3/4" x 5' × 10'</t>
  </si>
  <si>
    <t>1/16" x 4 'x 8'</t>
  </si>
  <si>
    <t>1/2" x 4' × 8'</t>
  </si>
  <si>
    <t>4' x 8' x 1/8"</t>
  </si>
  <si>
    <t>1/4" x  4' × 8'</t>
  </si>
  <si>
    <t>3/8" x 4' × 8'</t>
  </si>
  <si>
    <t>3/4"x6"x20'</t>
  </si>
  <si>
    <t>1" x 8" x 20'</t>
  </si>
  <si>
    <t>3/8"x 6'' x 20'</t>
  </si>
  <si>
    <t>1/2" x 8" x 20'</t>
  </si>
  <si>
    <t>Plomb</t>
  </si>
  <si>
    <t>20 oz, starett</t>
  </si>
  <si>
    <t>De centrage, 1/2" x 6"</t>
  </si>
  <si>
    <t>Numérique alphabétique</t>
  </si>
  <si>
    <t>Pointe</t>
  </si>
  <si>
    <t>À tracer</t>
  </si>
  <si>
    <t>Pont roulant</t>
  </si>
  <si>
    <t>Couvrant les 4 structures d'érection, capacité de 2 T, prix unitaire estimé</t>
  </si>
  <si>
    <t>Couvrant l'atelier en montage er la mezzanine, portée de 60', pour déplacement de 80' capacité de 3 tonnes</t>
  </si>
  <si>
    <t>Poste</t>
  </si>
  <si>
    <t>Au plasma, complet 600 V - 30 A du type de 152 hypertherm</t>
  </si>
  <si>
    <t>De gougeage, complet, soudeuse et accessoires</t>
  </si>
  <si>
    <t>Mobile d'oxycoupage complet. Chariot, manomètres, chalumeau, boyau</t>
  </si>
  <si>
    <t>De soudage, 50 A, 600 V, de cabine</t>
  </si>
  <si>
    <t>De soudage, 50 A, 600 V, d'atelier</t>
  </si>
  <si>
    <t>De soudage qui fonctionne à l'essence</t>
  </si>
  <si>
    <t>Poteau</t>
  </si>
  <si>
    <t>De sécurité, ajustable, pour les structures</t>
  </si>
  <si>
    <t>Poubelle</t>
  </si>
  <si>
    <t>18" de diamètre, en plastique</t>
  </si>
  <si>
    <t>Grande capacité</t>
  </si>
  <si>
    <t>30" de diamètre, capacité de 55 gal</t>
  </si>
  <si>
    <t>Hydraulique, pour les tests de pliage</t>
  </si>
  <si>
    <t>Plieuse</t>
  </si>
  <si>
    <t xml:space="preserve">Prise </t>
  </si>
  <si>
    <t>Électrique, pour machine à souder, 600V, 30 A, recept</t>
  </si>
  <si>
    <t>Électrique, pour machine à souder, 600 V, 30 A, fiche</t>
  </si>
  <si>
    <t xml:space="preserve">Profilé </t>
  </si>
  <si>
    <t>D'acier, pour structure de pontage, 40000 lb d'acier</t>
  </si>
  <si>
    <t>D'acier, pour 2 structures épreuves, composé de 4 colonnes, 4 poutres, 1 contreventement, 2 suspentes, 2 jambages de porte</t>
  </si>
  <si>
    <t>D'acier, plaque, 3/4" x 4 '× 8'</t>
  </si>
  <si>
    <t>D'acier, pour structure composé de profil varié, 9' x 14' x 35', environ 18 tonnes</t>
  </si>
  <si>
    <t>D'acier, en L, 2"×1/4" x 20'</t>
  </si>
  <si>
    <t>D'acier, en W,. 250" x 24</t>
  </si>
  <si>
    <t xml:space="preserve">Projecteur </t>
  </si>
  <si>
    <t>multimédia</t>
  </si>
  <si>
    <t>Pupitre</t>
  </si>
  <si>
    <t>Raccord</t>
  </si>
  <si>
    <t>Pour câble à souder, mâle-femelle ensemble</t>
  </si>
  <si>
    <t>Radio</t>
  </si>
  <si>
    <t>5 fréquences, avec chargeurs et batteries de remplacement</t>
  </si>
  <si>
    <t>Pour tableau blanc</t>
  </si>
  <si>
    <t>Rectifieuse-meuleuse</t>
  </si>
  <si>
    <t>7'', Makita</t>
  </si>
  <si>
    <t>5'', Makita</t>
  </si>
  <si>
    <t>D'arpenteur</t>
  </si>
  <si>
    <t>D'arpenteur, niveau sur règle d'arpenteur, nivelle à mire</t>
  </si>
  <si>
    <t>Triangulaire d'architecte, impériale, avec échelle</t>
  </si>
  <si>
    <t>Triangulaire d'architecte, métrique, avec échelle</t>
  </si>
  <si>
    <t>Pour rivet 3/16" et pour plus de 1/4"</t>
  </si>
  <si>
    <t>6 roues fixes pour chariot, pour panneaux de béton préfabriqué</t>
  </si>
  <si>
    <t>6 roues swivel, pour chariot pour panneaux de béton préfabriqué</t>
  </si>
  <si>
    <t xml:space="preserve">Ruban </t>
  </si>
  <si>
    <t>À mesurer, 50' et 15 m, Starett hc530/15cme</t>
  </si>
  <si>
    <t>À mesurer, 100', métrique et impérial</t>
  </si>
  <si>
    <t>Sac</t>
  </si>
  <si>
    <t>À boulon, #20AKL 5104-5104.S</t>
  </si>
  <si>
    <t>À ruban, portative, dégagement de 6", ouverture de 10"</t>
  </si>
  <si>
    <t>Abrasive, 14", Hilti, à gaz</t>
  </si>
  <si>
    <t>Abrasive, 12'' à 14''</t>
  </si>
  <si>
    <t>Alternative</t>
  </si>
  <si>
    <t>Circulaire, à bois, avec lame de 8 1/4", avec frein</t>
  </si>
  <si>
    <t>Industrielle, 12", abrasif</t>
  </si>
  <si>
    <t>Circulaire, à pontage</t>
  </si>
  <si>
    <t>Sauteuse</t>
  </si>
  <si>
    <t xml:space="preserve">Serre </t>
  </si>
  <si>
    <t>En C, pour amarrage des câbles de poteaux de sécurité</t>
  </si>
  <si>
    <t>En C, ajustable, 20"</t>
  </si>
  <si>
    <t>En C, ajustable, 40"</t>
  </si>
  <si>
    <t>Serre-câble</t>
  </si>
  <si>
    <t>1/2", Crosby clip 1010131</t>
  </si>
  <si>
    <t>1", double sellettes</t>
  </si>
  <si>
    <t>3/8", Crosby clip 1010097</t>
  </si>
  <si>
    <t>Sertisseuse</t>
  </si>
  <si>
    <t>Manuelle</t>
  </si>
  <si>
    <t>Snatch block</t>
  </si>
  <si>
    <t>Pour câble d'acier, 1/2", McKissick</t>
  </si>
  <si>
    <t>Pour câble d'acier, 3/8", McKissick</t>
  </si>
  <si>
    <t>TIG, au gaz</t>
  </si>
  <si>
    <t>Spreader</t>
  </si>
  <si>
    <t xml:space="preserve">1/2" à 6', avec pélican </t>
  </si>
  <si>
    <t>Pour niveau laser</t>
  </si>
  <si>
    <t>Pour dispositif de sécurité, 500 lb d'acier</t>
  </si>
  <si>
    <t>De cartouche</t>
  </si>
  <si>
    <t xml:space="preserve">Table </t>
  </si>
  <si>
    <t>De travail, en acier, 48" x 72" x 36", avec une plaque de dessus de 1" épais, 500 lb</t>
  </si>
  <si>
    <t xml:space="preserve">Ate            </t>
  </si>
  <si>
    <t>Tableau</t>
  </si>
  <si>
    <t>Blanc</t>
  </si>
  <si>
    <t>En liège, 4' x 3'</t>
  </si>
  <si>
    <t>Blanc, sur roue, de 4' x 8',  pour atelier</t>
  </si>
  <si>
    <t xml:space="preserve">Cl, Ate            </t>
  </si>
  <si>
    <t>Télémètre</t>
  </si>
  <si>
    <t>Hilti Modèle PD 28 DLX KIT</t>
  </si>
  <si>
    <t>Tendeur</t>
  </si>
  <si>
    <t>À vis, à rochet,  capacité 13 000Lbs</t>
  </si>
  <si>
    <t>À vis, 3/4" du type # 5P228</t>
  </si>
  <si>
    <t xml:space="preserve">Tige </t>
  </si>
  <si>
    <t>De sauvetage</t>
  </si>
  <si>
    <t>Tirfor</t>
  </si>
  <si>
    <t>1,5 T, C/O câble</t>
  </si>
  <si>
    <t xml:space="preserve">Treuil </t>
  </si>
  <si>
    <t>Pneumatique, 2 T, à tambour lisse, pour câble 1/2", capacité d'enroulement 500'</t>
  </si>
  <si>
    <t>Triangle</t>
  </si>
  <si>
    <t>En métal, pour utilisation des trépieds à l'intérieur</t>
  </si>
  <si>
    <t>Vérin</t>
  </si>
  <si>
    <t>Hydraulique, têtes de 30 T, 4" de hauteur et de diamètre</t>
  </si>
  <si>
    <t>Hydraulique, 10 T, 10"</t>
  </si>
  <si>
    <t>Hydraulique, pompes ENERPAC</t>
  </si>
  <si>
    <t>Hydraulique, 10 T, 4"</t>
  </si>
  <si>
    <t>WF</t>
  </si>
  <si>
    <t>20" × 20" pour colonne épreuve</t>
  </si>
  <si>
    <t>Montage structural et architectural</t>
  </si>
  <si>
    <t>Pour poste au plasma</t>
  </si>
  <si>
    <t>Alésoir</t>
  </si>
  <si>
    <t>13/16", à pointe fine, spirale</t>
  </si>
  <si>
    <t>Ancrage</t>
  </si>
  <si>
    <t>Chimique, tige filetée HAS-E, 1/2"  x 4 1/4"</t>
  </si>
  <si>
    <t>À  mançonnerie, boulon torsadé, HCA ½ x 3</t>
  </si>
  <si>
    <t>Mécanique, KWICK Bolt 3, (1/2") à raison de 4/élève</t>
  </si>
  <si>
    <t>Mécanique, 1/2" × 3/4"</t>
  </si>
  <si>
    <t>HIT-HC, nécessaires pour briques et blocs, pour boulons 3/8", sac de 20 unités</t>
  </si>
  <si>
    <t>3/4" - hilti</t>
  </si>
  <si>
    <t>HDI/HDI-L, 1/2", à raison de 4 par élève</t>
  </si>
  <si>
    <t>1/2" × 4", par boîte</t>
  </si>
  <si>
    <t>À douille, boulon HLCH, version boulon, hilti, 3/8 x 3</t>
  </si>
  <si>
    <t>3/4",  femelle</t>
  </si>
  <si>
    <t>Anneau</t>
  </si>
  <si>
    <t>De levage # 5PHR125 Crosby # 1016935</t>
  </si>
  <si>
    <t>Apprêt</t>
  </si>
  <si>
    <t>À peinture, à base d'eau, gris, pour métal et oxyde, gallon</t>
  </si>
  <si>
    <t>Autobus</t>
  </si>
  <si>
    <t>Location pour 2 semaines, compétence 8 à l'école des cèdres</t>
  </si>
  <si>
    <t>Baguette</t>
  </si>
  <si>
    <t>De bronze, pour brasser les câbles métalliques, 10 lb</t>
  </si>
  <si>
    <t>D'apport, électrode de soudage, en inox, par boîte de 5 kg, ER308L</t>
  </si>
  <si>
    <t>D'apport, électrode, SS, 308 x 1/8", 1 boîte pour le groupe</t>
  </si>
  <si>
    <t>D'armature, 10 mm x 9000 mm</t>
  </si>
  <si>
    <t>D'armature, 20 mm x 6000 mm</t>
  </si>
  <si>
    <t>D'armature, 15 mm x 9000 mm</t>
  </si>
  <si>
    <t>Barrotin</t>
  </si>
  <si>
    <t>1/4" × 1/4" × 20'</t>
  </si>
  <si>
    <t>Rond, 3/8" × 20'</t>
  </si>
  <si>
    <t>Batterie</t>
  </si>
  <si>
    <t>18 V, pour boulonneuse</t>
  </si>
  <si>
    <t xml:space="preserve">Béton </t>
  </si>
  <si>
    <t>Coulé au centre, 15 m³</t>
  </si>
  <si>
    <t>Tambour</t>
  </si>
  <si>
    <t>Blendex, variés, 12 chacun</t>
  </si>
  <si>
    <t>Bloc</t>
  </si>
  <si>
    <t>De béton, pour pratique d'ancrage, 2' x 2' x 6', 3300 lb, avec transport</t>
  </si>
  <si>
    <t>De ciment, pour muret d'ancrage, 5 murs de 72 blocs</t>
  </si>
  <si>
    <t>Bloc-notes</t>
  </si>
  <si>
    <t>8 1/2" x 11</t>
  </si>
  <si>
    <t xml:space="preserve">Bois </t>
  </si>
  <si>
    <t>Franc, 4" x 4" x 8", pour blocage</t>
  </si>
  <si>
    <t>Boléro</t>
  </si>
  <si>
    <t>En cuir, s-m-l-xl-xxl</t>
  </si>
  <si>
    <t xml:space="preserve">Bonbonne </t>
  </si>
  <si>
    <t>De gaz : Argon</t>
  </si>
  <si>
    <t xml:space="preserve">Botte </t>
  </si>
  <si>
    <t>Bouchon</t>
  </si>
  <si>
    <t>Pour oreilles, en éponge, boîte de 250 paires, maz 1 d</t>
  </si>
  <si>
    <t>A325, 1/2"×1"</t>
  </si>
  <si>
    <t>A325, 3/4" x 2 1/4"</t>
  </si>
  <si>
    <t>A325, 1 1/4" x 2 1/2"</t>
  </si>
  <si>
    <t>1" x 6", full thread A490</t>
  </si>
  <si>
    <t>A325, 7/8" x 3 1/2"</t>
  </si>
  <si>
    <t>A325, galvanisé 3/4" × 2,5"</t>
  </si>
  <si>
    <t>TC Bolt, 3/4" × 2 1/2"</t>
  </si>
  <si>
    <t>A325, 3/4", de type TC</t>
  </si>
  <si>
    <t>A325, en acier galvanisé, 3/4"×2"</t>
  </si>
  <si>
    <t>A325, 3/4" x 2", 2 1/2", 3, 3 1/2", 4"</t>
  </si>
  <si>
    <t>A325, 1' x 6", avec rondelles et écrous</t>
  </si>
  <si>
    <t xml:space="preserve">Pour oxygène et acétylène, pied linéaire, 25' </t>
  </si>
  <si>
    <t>À air, pour porte électrode de gougeur</t>
  </si>
  <si>
    <t xml:space="preserve">Brique </t>
  </si>
  <si>
    <t>De muret pour ancrage, 8' x 8', 5 murs de 288 briques chacun</t>
  </si>
  <si>
    <t xml:space="preserve">Briquet </t>
  </si>
  <si>
    <t>À chalumeau</t>
  </si>
  <si>
    <t>Broche</t>
  </si>
  <si>
    <t>Par rouleau</t>
  </si>
  <si>
    <t>Pour meuleuse, 5", de type soleil</t>
  </si>
  <si>
    <t>Manuelle, pour nettoyer les filets, 714.83112</t>
  </si>
  <si>
    <t>En acier inoxydable, 13 3/4", 3 rangs</t>
  </si>
  <si>
    <t>En acier manuel</t>
  </si>
  <si>
    <t>En acier inoxydable, pour soudeur</t>
  </si>
  <si>
    <t xml:space="preserve">Buse </t>
  </si>
  <si>
    <t>D'oxycoupage, N°0,1,2</t>
  </si>
  <si>
    <t>En'acier, 1/2" tressé, pour rechange sur les treuils pneumatique,3 x 300' = 900'</t>
  </si>
  <si>
    <t xml:space="preserve"> 1/2" x 6" X 19", normal, à âme métallique, 2500'</t>
  </si>
  <si>
    <t>3/4" x 6" X 19", normal, à âme métallique, 200'</t>
  </si>
  <si>
    <t>En polypropilène, 3/4", rouleau de 125'</t>
  </si>
  <si>
    <t xml:space="preserve">Câble </t>
  </si>
  <si>
    <t>De nylon, 5/8", tressé, rouleau de 300'</t>
  </si>
  <si>
    <t xml:space="preserve">Polypropylène, 5/8" en rouleau  </t>
  </si>
  <si>
    <t>De nylon, 5/8", ordinaire, rouleau de 600'</t>
  </si>
  <si>
    <t>À souder</t>
  </si>
  <si>
    <t>Antigiratoire, 1/2"</t>
  </si>
  <si>
    <t>D'assujettissement, avec absorbeur d'énergie double</t>
  </si>
  <si>
    <t>D'assujettissement, verticaux, avec gaine, pour sécurité, 40' chaque longueur</t>
  </si>
  <si>
    <t>D'assujettissement, sur dévidoire anti-chute</t>
  </si>
  <si>
    <t>Cage</t>
  </si>
  <si>
    <t>De rouleau, 7"</t>
  </si>
  <si>
    <t>De rouleau, 10"</t>
  </si>
  <si>
    <t>Caillebotis</t>
  </si>
  <si>
    <t xml:space="preserve">En acier. 1 m× 60 m, longueur linéaire, voir avec fournisseur </t>
  </si>
  <si>
    <t xml:space="preserve">Camion </t>
  </si>
  <si>
    <t>À flèche, location à l'heure, 25T</t>
  </si>
  <si>
    <t>Carburant</t>
  </si>
  <si>
    <t>Pour chariot télescopique, 50 Lpar mois</t>
  </si>
  <si>
    <t>Cartouche</t>
  </si>
  <si>
    <t>Adhésif, hilti hy-70</t>
  </si>
  <si>
    <t>Filtre, P100, pour demi-masque, par paire</t>
  </si>
  <si>
    <t>De scellement, pour pistolet de scellement, 1200, rouge</t>
  </si>
  <si>
    <t xml:space="preserve">Casque </t>
  </si>
  <si>
    <t>De sécurité, fibre de métal</t>
  </si>
  <si>
    <t>De sécurité, pour enseignants</t>
  </si>
  <si>
    <t xml:space="preserve">Ceinture </t>
  </si>
  <si>
    <t>Porte-outil</t>
  </si>
  <si>
    <t>Chalumeau</t>
  </si>
  <si>
    <t>Au butane, pour chauffer les gaines et une bonbonne de butane</t>
  </si>
  <si>
    <t>Oxycoupage</t>
  </si>
  <si>
    <t>Chargeur</t>
  </si>
  <si>
    <t>Pour batterie de 18 V</t>
  </si>
  <si>
    <t>Cheville</t>
  </si>
  <si>
    <t xml:space="preserve">Visé, pour placoplatre </t>
  </si>
  <si>
    <t>Chiffon</t>
  </si>
  <si>
    <t>Ciseaux</t>
  </si>
  <si>
    <t>À papier</t>
  </si>
  <si>
    <t>Pour marteau pneumatique, 1"</t>
  </si>
  <si>
    <t>Clapet</t>
  </si>
  <si>
    <t>Anti-retour, oxygène et acétylène</t>
  </si>
  <si>
    <t>À cliquet, avec douille, 3/4" et 7/8", type spanner</t>
  </si>
  <si>
    <t>À mandrin</t>
  </si>
  <si>
    <t>À rochet, à prise 3/4''</t>
  </si>
  <si>
    <t>Allen, par ensemble, impérial et métrique</t>
  </si>
  <si>
    <t>Clou</t>
  </si>
  <si>
    <t>Pour pistolet de scellement</t>
  </si>
  <si>
    <t>À béton</t>
  </si>
  <si>
    <t>Pour cloueuse à pontage</t>
  </si>
  <si>
    <t>De cadenassage, avec tous les éléments, cadenas clé unique</t>
  </si>
  <si>
    <t>En bois, 4" x 4" x 8", coupé en deux et en angle</t>
  </si>
  <si>
    <t>Colle</t>
  </si>
  <si>
    <t>Pour fibre de verre, en gallon</t>
  </si>
  <si>
    <t>Latex, par gallon</t>
  </si>
  <si>
    <t>PL, de construction, en tube</t>
  </si>
  <si>
    <t>En barre</t>
  </si>
  <si>
    <t>Contact en gallon, code national du bâtiment</t>
  </si>
  <si>
    <t>Pour boyau, 3/4"</t>
  </si>
  <si>
    <t>Pour boyau, 1/2"</t>
  </si>
  <si>
    <t xml:space="preserve">Contre-plaqué </t>
  </si>
  <si>
    <t>En plywood, 4' x 8' x 3/4", sélect</t>
  </si>
  <si>
    <t>4' x 8' x 3/4",  select</t>
  </si>
  <si>
    <t>Par feuille, select,  3/4", 7 plies, 4' X 8'</t>
  </si>
  <si>
    <t>1/2" x 4" x 8', select</t>
  </si>
  <si>
    <t>4"× 8" × 1/2"</t>
  </si>
  <si>
    <t>Coulisseau</t>
  </si>
  <si>
    <t>#688- Coulisseaux pour câble d'assujestissement</t>
  </si>
  <si>
    <t>De sablage 40 mm x 600 mm, grit 80 type S</t>
  </si>
  <si>
    <t>De sablage 40 mm x 600 mm, grit 120 type S</t>
  </si>
  <si>
    <t>De polissage, 30 mm x 600 mm, grit médium poli-fleece</t>
  </si>
  <si>
    <t>Couteau</t>
  </si>
  <si>
    <t>Pour chanfreineuse</t>
  </si>
  <si>
    <t xml:space="preserve">Couverture </t>
  </si>
  <si>
    <t>De protection d'incendie, synthétique</t>
  </si>
  <si>
    <t>Craie</t>
  </si>
  <si>
    <t>De traçage, à savon, en pierre</t>
  </si>
  <si>
    <t>En poudre rouge, 8 oz</t>
  </si>
  <si>
    <t>Crapaud</t>
  </si>
  <si>
    <t>Attache à caillebotis</t>
  </si>
  <si>
    <t>Pour tableau blanc, paquet de 5 couleurs rechargeable</t>
  </si>
  <si>
    <t>À l'huile, blanc</t>
  </si>
  <si>
    <t>À l'huile, rouge</t>
  </si>
  <si>
    <t>À l'huile noir</t>
  </si>
  <si>
    <t>Cuivre</t>
  </si>
  <si>
    <t>4' x 4', 20 ga</t>
  </si>
  <si>
    <t>Demi-masque</t>
  </si>
  <si>
    <t>Avec filtre pour vapeur</t>
  </si>
  <si>
    <t>Dérouilleur</t>
  </si>
  <si>
    <t>Diesel</t>
  </si>
  <si>
    <t>Pour 4 chariots télescopiques, durant une semaines, 300 L</t>
  </si>
  <si>
    <t xml:space="preserve">Diluant </t>
  </si>
  <si>
    <t>À peinture, en gallon</t>
  </si>
  <si>
    <t>Disque</t>
  </si>
  <si>
    <t>5" x 1/4", par boîte de 25</t>
  </si>
  <si>
    <t>À couper, Walt, 11A121, 12" x 20 mm, a24, meule, tronc, par boîte de 25</t>
  </si>
  <si>
    <t>À couper, 5", par boîte de 25</t>
  </si>
  <si>
    <t>À meuler, 5" x 1/4", par boîte de 25</t>
  </si>
  <si>
    <t>Abrasif, de coupe, 12", pour scie à essence circulaire, 20 mm, stihl</t>
  </si>
  <si>
    <t>Document</t>
  </si>
  <si>
    <t>De référence: Charte d'élingues</t>
  </si>
  <si>
    <t>De référence: Guide ASP - Construction pour élèves</t>
  </si>
  <si>
    <t>De référence: Photocopie de plans pour l'ensemble du programme 24'' x 30''</t>
  </si>
  <si>
    <t>De référence: Décret de la convention collective du secteur industriel</t>
  </si>
  <si>
    <t>De référence: Décret de la convention collective du secteur civil</t>
  </si>
  <si>
    <t>De référence: Décret de la convention collective du secteur institutionnel</t>
  </si>
  <si>
    <t xml:space="preserve">De référence: Guide CEMEQ en soudage </t>
  </si>
  <si>
    <t>De référence: Décret de la convention collective du secteur résidentiel</t>
  </si>
  <si>
    <t>De référence: Guide CEMEQ organisme de la construction</t>
  </si>
  <si>
    <t>De tournevis, magnétique, Robertson et Phillips, pour perceuse électrique, à prise 1/2", par ensemble de 6</t>
  </si>
  <si>
    <t>À tête hexagonale magnétique, pour vis 1/8'' à 3/8'', pour perceuse électrique, à prise 1/2''</t>
  </si>
  <si>
    <t>Douillle</t>
  </si>
  <si>
    <t xml:space="preserve">À prise 1"x 1 1/4" </t>
  </si>
  <si>
    <t>Prise de 1" à 1"</t>
  </si>
  <si>
    <t>Durcisseur</t>
  </si>
  <si>
    <t>Pour pâte à carrosserie, 892.600008</t>
  </si>
  <si>
    <t xml:space="preserve">Électrode </t>
  </si>
  <si>
    <t>7018, 1/8", par boite de 20 kg</t>
  </si>
  <si>
    <t>7014, 1/8", par boite de 20 kg</t>
  </si>
  <si>
    <t>6011, 1/8", par boite de 20 kg</t>
  </si>
  <si>
    <t>Électrode</t>
  </si>
  <si>
    <t>7024 x 5/32", par boite de 20 kg</t>
  </si>
  <si>
    <t>7018 x 3/32", boite de 20 kg</t>
  </si>
  <si>
    <t>De carbone, 5/32", par boîte de 50</t>
  </si>
  <si>
    <t>6010, 1/8", boite de 20 kg</t>
  </si>
  <si>
    <t>Synthétique, estrope, 2" x 8"</t>
  </si>
  <si>
    <t>Synthétique, double, 1" x 2'</t>
  </si>
  <si>
    <t>En acier, 3/8" x 2'</t>
  </si>
  <si>
    <t>Synthétique, double,  2" x 4'</t>
  </si>
  <si>
    <t>Synthétique, estrope, 1" x 6"</t>
  </si>
  <si>
    <t>Synthétique, 2" x 4'</t>
  </si>
  <si>
    <t>En acier, 3/8" x 4'</t>
  </si>
  <si>
    <t>Synthétique,estrope,  2'' x 12'</t>
  </si>
  <si>
    <t>Synthétique, 2" x 6'</t>
  </si>
  <si>
    <t>En acier, 1/2" x 6'</t>
  </si>
  <si>
    <t>Synthétique, 1" x 6'</t>
  </si>
  <si>
    <t>Synthétique, estrope, 1" x 8"</t>
  </si>
  <si>
    <t>Synthétique, 1'' x 4'</t>
  </si>
  <si>
    <t>En acier, 1/2" x 4'</t>
  </si>
  <si>
    <t>Quadruple, à crochet, 1/2' x 3'</t>
  </si>
  <si>
    <t xml:space="preserve">Synthétique, double, 6" x 8' </t>
  </si>
  <si>
    <t>1/2", à crochet double sécurité, spreader 10'</t>
  </si>
  <si>
    <t>Double, à crochet,  1/2'' x 3'</t>
  </si>
  <si>
    <t>Maxi-flex, 1/2" x 16'</t>
  </si>
  <si>
    <t>Maxi-flex, 1/2" x 12'</t>
  </si>
  <si>
    <t>Maxi-flex, 1/2" x 10'</t>
  </si>
  <si>
    <t>Double, à crochet, 1/2" x 5'</t>
  </si>
  <si>
    <t>Quadruple, à crochet, 1/2' x 5'</t>
  </si>
  <si>
    <t>1/2", à crochet double sécurité, spreader 8'</t>
  </si>
  <si>
    <t>Maxi-flex, 1/2" x 6'</t>
  </si>
  <si>
    <t>Maxi-flex, 1/2" x 4'</t>
  </si>
  <si>
    <t>1/2" x 8'</t>
  </si>
  <si>
    <t>Synthétique, double, 2" x 6'</t>
  </si>
  <si>
    <t>En acier, 3/8" x 8'</t>
  </si>
  <si>
    <t>En acier, 3/8" x 6'</t>
  </si>
  <si>
    <t>Maxi-flex, 1/2" x 8'</t>
  </si>
  <si>
    <t>Synthétique, double, 2" x 16'</t>
  </si>
  <si>
    <t>En acier, 1/2" x 8'</t>
  </si>
  <si>
    <t>Synthétique, double,  6'' x 6'</t>
  </si>
  <si>
    <t>Synthétique, 2" x 8"</t>
  </si>
  <si>
    <t>Synthétique, 2" x 12'</t>
  </si>
  <si>
    <t>En acier, 1/2" x 10'</t>
  </si>
  <si>
    <t>En acier, 1/2" x 12'</t>
  </si>
  <si>
    <t>1/2", à crochet double sécurité, spreader 6'</t>
  </si>
  <si>
    <t>À crochet, 1/2" x 3'</t>
  </si>
  <si>
    <t>À crochet, 1/2" x 5'</t>
  </si>
  <si>
    <t>Synthétique, double, 2" x 14'</t>
  </si>
  <si>
    <t>En acier, 1/2"x 14'</t>
  </si>
  <si>
    <t>Synthétique, double, 2" x 12"</t>
  </si>
  <si>
    <t>Synthétique, double,  2" x 10'</t>
  </si>
  <si>
    <t>Synthétique, 2" x 16'</t>
  </si>
  <si>
    <t>1/2", à crochet double sécurité, spreader 16'</t>
  </si>
  <si>
    <t>Synthétique, double, 2" x 8"</t>
  </si>
  <si>
    <t>Emballage</t>
  </si>
  <si>
    <t>FRP</t>
  </si>
  <si>
    <t>Embout</t>
  </si>
  <si>
    <t>Pour aspiration à la source des particule, pour TE-30</t>
  </si>
  <si>
    <t>Pour aspiration à la source des particules, pour TE-50</t>
  </si>
  <si>
    <t>Mélangeur, pour ancrage chimique</t>
  </si>
  <si>
    <t>De réparation, pour oxycoupage</t>
  </si>
  <si>
    <t>Entretien</t>
  </si>
  <si>
    <t>Pour le chariot télescopique rotatif, pour une utilisation de 250 heures, chariot utilisé en partage avec le programme Chaudronneire</t>
  </si>
  <si>
    <t>Selon le code des Pont-roulant de 2 tonnes</t>
  </si>
  <si>
    <t>Et nettoyage des postes de soudage</t>
  </si>
  <si>
    <t>Et remplacement des filtres, pour système de captation de fumée</t>
  </si>
  <si>
    <t>Essence</t>
  </si>
  <si>
    <t>Super</t>
  </si>
  <si>
    <t>Feuille</t>
  </si>
  <si>
    <t>De gypse, 4' × 8'</t>
  </si>
  <si>
    <t xml:space="preserve">Fil </t>
  </si>
  <si>
    <t>De métal, bobine de 1800', en acier noir</t>
  </si>
  <si>
    <t>Fillière</t>
  </si>
  <si>
    <t>À classeur</t>
  </si>
  <si>
    <t>Filtre</t>
  </si>
  <si>
    <t>Pour aspirateur à poussière de béton</t>
  </si>
  <si>
    <t>Pour capteur de fumée FRED portatif</t>
  </si>
  <si>
    <t>27/32"</t>
  </si>
  <si>
    <t>Emporte-pièces, 13/16" , pour perceuse magnétique</t>
  </si>
  <si>
    <t>49/64"</t>
  </si>
  <si>
    <t>45/64"</t>
  </si>
  <si>
    <t>13/16"</t>
  </si>
  <si>
    <t>39/64"</t>
  </si>
  <si>
    <t>Pour acier inoxydable, de 1/16'' à 1/2", par ensemble</t>
  </si>
  <si>
    <t>37/64"</t>
  </si>
  <si>
    <t>33/64"</t>
  </si>
  <si>
    <t>29/32"</t>
  </si>
  <si>
    <t>Emporte-pièces, 15/16" , pour perceuse magnétique</t>
  </si>
  <si>
    <t>25/32"</t>
  </si>
  <si>
    <t>23/32"</t>
  </si>
  <si>
    <t>21/32"</t>
  </si>
  <si>
    <t>19/32"</t>
  </si>
  <si>
    <t>17/32"</t>
  </si>
  <si>
    <t>15/16"</t>
  </si>
  <si>
    <t>11/16"</t>
  </si>
  <si>
    <t>9/16"</t>
  </si>
  <si>
    <t xml:space="preserve">Ensemble DBI Sala rétractable </t>
  </si>
  <si>
    <t>Pour maçonnerie, 1/8" à 1/2"</t>
  </si>
  <si>
    <t>15/32"</t>
  </si>
  <si>
    <t>9/16'', pour TE-30</t>
  </si>
  <si>
    <t>Emporte-pièces, pilotes pour perceuse magnétique</t>
  </si>
  <si>
    <t>Diamant, DBB1-140M, 3/4", pour foreuse</t>
  </si>
  <si>
    <t>7/8"</t>
  </si>
  <si>
    <t>5/8", pour TE-30</t>
  </si>
  <si>
    <t>En acier, rapide high speed, pour acier doux de 1/8'' à 1/2''</t>
  </si>
  <si>
    <t>9/16'', pour TE-50</t>
  </si>
  <si>
    <t>13/16",  pour TE-30</t>
  </si>
  <si>
    <t>5/8", pour TE-50</t>
  </si>
  <si>
    <t>3/4'', pour TE-50</t>
  </si>
  <si>
    <t>13/16", pour TE-50</t>
  </si>
  <si>
    <t>3/4", pour TE-30</t>
  </si>
  <si>
    <t>Anulaire, 9/16", nitto</t>
  </si>
  <si>
    <t>Anulaire 1", nitto</t>
  </si>
  <si>
    <t>Anulaire,  3/4", nitto</t>
  </si>
  <si>
    <t>Gaine</t>
  </si>
  <si>
    <t>Shrinker, pour câbles de calibre 2/2</t>
  </si>
  <si>
    <t>Gallon</t>
  </si>
  <si>
    <t>Métal vide</t>
  </si>
  <si>
    <t>En cuir, dextérité fine</t>
  </si>
  <si>
    <t>De soudage, la paire</t>
  </si>
  <si>
    <t>De travail, avec du cuir dans la paume de la main</t>
  </si>
  <si>
    <t>De travail, type Jomac</t>
  </si>
  <si>
    <t>Gougeon</t>
  </si>
  <si>
    <t>De centrage, pièces 11/16" x  7 1/2" de long</t>
  </si>
  <si>
    <t xml:space="preserve">De centrage, pièces 13/16" x 8" </t>
  </si>
  <si>
    <t>Grande équerre</t>
  </si>
  <si>
    <t>24"</t>
  </si>
  <si>
    <t>Grue</t>
  </si>
  <si>
    <t>Locaition durant 2 semaines, pour stage à l'école des grues. Une cohorte sur 2, transport inclus</t>
  </si>
  <si>
    <t>Harnais</t>
  </si>
  <si>
    <t>À coupe, pour scie à ruban</t>
  </si>
  <si>
    <t>Pour perceuse magnétique</t>
  </si>
  <si>
    <t>À moteur, 500 ml, 2 temps</t>
  </si>
  <si>
    <t xml:space="preserve">I-Beam </t>
  </si>
  <si>
    <t>1/2" × 12" × 12" de 16'</t>
  </si>
  <si>
    <t>Lame</t>
  </si>
  <si>
    <t>Ensemble, pour scie sauteuse</t>
  </si>
  <si>
    <t>Pour scie alternative, métal, 1/8'' à 3/16", par paquet de 5</t>
  </si>
  <si>
    <t>Pour scie à ruban, Hyd Mech (de l'atelier), 13' 6'' X 1'' X .035"</t>
  </si>
  <si>
    <t>Pour les scie à pontage</t>
  </si>
  <si>
    <t>Lampe</t>
  </si>
  <si>
    <t>Pour projecteur multimédia</t>
  </si>
  <si>
    <t>Licence</t>
  </si>
  <si>
    <t>D'émeteur récepteur</t>
  </si>
  <si>
    <t>Pour réparer les filets impériales et métriques</t>
  </si>
  <si>
    <t>Livre</t>
  </si>
  <si>
    <t>Dessin de structure d'acier nantel-minh</t>
  </si>
  <si>
    <t>Équerre de charpente</t>
  </si>
  <si>
    <t>Profilés normalisés "Russel"</t>
  </si>
  <si>
    <t>Manuel de l'enseignant, Organisme de la  construction</t>
  </si>
  <si>
    <t>Manuel grutier</t>
  </si>
  <si>
    <t>Metal trade</t>
  </si>
  <si>
    <t>Manuel du gréeur</t>
  </si>
  <si>
    <t>Lubrifiant</t>
  </si>
  <si>
    <t>Pour les filets des boulons</t>
  </si>
  <si>
    <t xml:space="preserve">Lunettes </t>
  </si>
  <si>
    <t>De sécurité, une paire par mois, par élève</t>
  </si>
  <si>
    <t xml:space="preserve">Manche </t>
  </si>
  <si>
    <t>De masse, 36"</t>
  </si>
  <si>
    <t>De rouleau, 3"</t>
  </si>
  <si>
    <t>Manomètre</t>
  </si>
  <si>
    <t>Oxygène et acétylène</t>
  </si>
  <si>
    <t>À laitier</t>
  </si>
  <si>
    <t>À cartouche, pour soudage galvanisé, demi-masque</t>
  </si>
  <si>
    <t>P100, avec soupape, en boite de 20 masques</t>
  </si>
  <si>
    <t>À poussière, demi-masque</t>
  </si>
  <si>
    <t>Mèche</t>
  </si>
  <si>
    <t>Pour béton, hilti, 1/2"</t>
  </si>
  <si>
    <t>Mitaine</t>
  </si>
  <si>
    <t>En cuir</t>
  </si>
  <si>
    <t>Mors</t>
  </si>
  <si>
    <t>Rechange, pour étaux, mâchoires de 5"</t>
  </si>
  <si>
    <t>Nacelle</t>
  </si>
  <si>
    <t>Télescopique et plateforme élévatrice, location, 1 semaine</t>
  </si>
  <si>
    <t>Nettoyeur</t>
  </si>
  <si>
    <t>Pour acier inoxydable, 893.121</t>
  </si>
  <si>
    <t>De buse, avec lime</t>
  </si>
  <si>
    <t xml:space="preserve">Panne </t>
  </si>
  <si>
    <t>À rouleau, en métal</t>
  </si>
  <si>
    <t xml:space="preserve">Pâte </t>
  </si>
  <si>
    <t>À carrosserie, canette de 9 kg</t>
  </si>
  <si>
    <t>À polir, 2e sorte</t>
  </si>
  <si>
    <t>À polir, 3e sorte</t>
  </si>
  <si>
    <t>À polir, 1ére sorte</t>
  </si>
  <si>
    <t>De coupe</t>
  </si>
  <si>
    <t>Peinture</t>
  </si>
  <si>
    <t>Galvicon</t>
  </si>
  <si>
    <t>Galvanisée, pour acier galvanisé</t>
  </si>
  <si>
    <t>Galvanisée, Alky de métal cald aluminium</t>
  </si>
  <si>
    <t>Pour acier antirouille, à base d'eau, jaune, par 4 litres</t>
  </si>
  <si>
    <t>Pour acier antirouille, à base d'eau, rouge, par 4 litres</t>
  </si>
  <si>
    <t>Pour acier antirouille, à base d'eau, verte, par 4 litres</t>
  </si>
  <si>
    <t>Pour acier antirouille, à base d'eau, bleue, par 4 litres</t>
  </si>
  <si>
    <t>Pour acier antirouille, à base d'eau, noire, par 4 litres</t>
  </si>
  <si>
    <t>Pour acier antirouille, à base d'eau, blanche, par 4 litres</t>
  </si>
  <si>
    <t>En aérosol, pour marquage réversibel</t>
  </si>
  <si>
    <t xml:space="preserve">Pellicule </t>
  </si>
  <si>
    <t>De protection, rouleau de 240" x 100"</t>
  </si>
  <si>
    <t>Photocopie</t>
  </si>
  <si>
    <t>Note de cours, exercices, croquis, etc.</t>
  </si>
  <si>
    <t>Pour brique, de rechange, pour briquet, par paquet de 5</t>
  </si>
  <si>
    <t>Pile</t>
  </si>
  <si>
    <t>Pour appareil électronique Variées</t>
  </si>
  <si>
    <t>Pince</t>
  </si>
  <si>
    <t>Ordinaires, 9 1/4"</t>
  </si>
  <si>
    <t>À reliure, moyenne</t>
  </si>
  <si>
    <t>À reliure, grande</t>
  </si>
  <si>
    <t>À reliure, petite</t>
  </si>
  <si>
    <t>Universelle, 12"</t>
  </si>
  <si>
    <t>Pinceau</t>
  </si>
  <si>
    <t>Poil en soie, de 50mm de largeur</t>
  </si>
  <si>
    <t>Pince-étaux</t>
  </si>
  <si>
    <t xml:space="preserve"> Vise-grip  à mâchoires en C, 4'' d'ouverture</t>
  </si>
  <si>
    <t xml:space="preserve"> Vise-grip, 10", à mâchoires droites</t>
  </si>
  <si>
    <t>Pinte</t>
  </si>
  <si>
    <t>En métal, vide</t>
  </si>
  <si>
    <t>Pistolet</t>
  </si>
  <si>
    <t>Pistolet Applicateur pour colle en tube</t>
  </si>
  <si>
    <t>Planchette</t>
  </si>
  <si>
    <t>À pince, 8 1/2" x 11"</t>
  </si>
  <si>
    <t>3/8" x 3" × 20"</t>
  </si>
  <si>
    <t xml:space="preserve">Plaque </t>
  </si>
  <si>
    <t xml:space="preserve">3/8" x1 1/2' 'x 20' </t>
  </si>
  <si>
    <t>En acier, 1/2" x 6' 'x 20'</t>
  </si>
  <si>
    <t>FRP, 1/2"×12"×12"</t>
  </si>
  <si>
    <t>Antidérapante, 1/8" x 5' × 10'</t>
  </si>
  <si>
    <t>En acier, 1/8" x 4" × 20'</t>
  </si>
  <si>
    <t>800', de bridgin, 1 1/4'' x 1 1/4'' x 1/8'' hot roll, par unité de 20'</t>
  </si>
  <si>
    <t>4 '× 8', checkered plate 3/16"</t>
  </si>
  <si>
    <t>En acier, 1/4" x 4" x 20'</t>
  </si>
  <si>
    <t>3/16" x 6" x 20'</t>
  </si>
  <si>
    <t>1/4" x 5" x 20'</t>
  </si>
  <si>
    <t>En acier inoxydable,  4' × 8' x 1/16"</t>
  </si>
  <si>
    <t>En acier inoxydable,  4' ×8' x 1/8"</t>
  </si>
  <si>
    <t>3/8" x 10" x 20'</t>
  </si>
  <si>
    <t>3/16" x 3" × 20"</t>
  </si>
  <si>
    <t>FRP, 3/8"×8"×8"</t>
  </si>
  <si>
    <t>1/4" x 2" x 20'</t>
  </si>
  <si>
    <t>En acier, 1" × 1/4" x 20'</t>
  </si>
  <si>
    <t>En acier, 3/16" x 3/4" × 20'</t>
  </si>
  <si>
    <t>1/2 "× 12" × 20'</t>
  </si>
  <si>
    <t>En acier,  1/4" x 3" x 20'</t>
  </si>
  <si>
    <t>En acier, 1/8" × 2" x 20'</t>
  </si>
  <si>
    <t>1/8" x 6' 'x 20'</t>
  </si>
  <si>
    <t xml:space="preserve">1/4" x 1 1/2" x 20' </t>
  </si>
  <si>
    <t>En acier, 3/8" x 4' × 8'</t>
  </si>
  <si>
    <t>En acier, 1/8" x 3" × 20"</t>
  </si>
  <si>
    <t xml:space="preserve">Pointeur </t>
  </si>
  <si>
    <t>Laser</t>
  </si>
  <si>
    <t>Polythène</t>
  </si>
  <si>
    <t>Pour protection, par rouleau</t>
  </si>
  <si>
    <t>Pontage</t>
  </si>
  <si>
    <t>Métallique, 36 mm x 150 mm, 20 gag, 3000 pi²</t>
  </si>
  <si>
    <t>Porte-électrode</t>
  </si>
  <si>
    <t>Porte-manteau</t>
  </si>
  <si>
    <t>Porte-visière</t>
  </si>
  <si>
    <t>Poutrelle</t>
  </si>
  <si>
    <t>Ajourée, 24" x 24'</t>
  </si>
  <si>
    <t>Profilé</t>
  </si>
  <si>
    <t>M-O FRP</t>
  </si>
  <si>
    <t>FRP, transport frp</t>
  </si>
  <si>
    <t>D'acier, FRP, en L, 3/8" × 4" × 4" x 20'</t>
  </si>
  <si>
    <t>D'acier, en L, de L3*3*1/4" x 20'</t>
  </si>
  <si>
    <t>D'acier, en L, 2" × 2" ×1/4" x20'</t>
  </si>
  <si>
    <t>D'acier, en C, 10"@15,3</t>
  </si>
  <si>
    <t>D'acier, FRP HSS, 2" x 2" x 1/4" x 20', en matériau composite</t>
  </si>
  <si>
    <t>D'acier, en L de 1.5" × 1/4" x 20', en acier galvanisé</t>
  </si>
  <si>
    <t>D'acier, en C, C6*10.5 x 20'</t>
  </si>
  <si>
    <t>D'acier, en W, W6 @ 20 x 20'</t>
  </si>
  <si>
    <t>D'acier, HSS, 4'' x 4'' x 0,125" x 24'</t>
  </si>
  <si>
    <t>D'acier, HSS, rond, 2" x 1/4" x 24'</t>
  </si>
  <si>
    <t>D'acier, en L 51" x 6,4" x 20'</t>
  </si>
  <si>
    <t>D'acier, HSS, carré,  1 1/4" × 0.150" x 24'</t>
  </si>
  <si>
    <t>D'acier, en L, 76" x 6,4" x 20'</t>
  </si>
  <si>
    <t>D'acier, en L, de 3" × 3" × 1/4" x 20'</t>
  </si>
  <si>
    <t>D'acier, HSS, carré, 2" × 1/4" x 24'</t>
  </si>
  <si>
    <t>D'acier, en L, de 1" × 1/8" x 20'</t>
  </si>
  <si>
    <t>D'acier, en C, C200*17, 20', C8@11,5</t>
  </si>
  <si>
    <t>D'acier, en L, de L4 x 4" x 1/4" x 20'</t>
  </si>
  <si>
    <t>D'acier, métal déployé,  5' x 10'</t>
  </si>
  <si>
    <t>D'acier, en L, 64" x 6,35" x 20'</t>
  </si>
  <si>
    <t>D'acier, en C, 4"×1/4"</t>
  </si>
  <si>
    <t>D'acier, HSS, rond, 3" x 1/4" x 24'</t>
  </si>
  <si>
    <t>D'acier, HSS, 1/4" × 5" × 5" x 8', vendu en 24'</t>
  </si>
  <si>
    <t>D'acier, en L, de 1.5" × 1/4" x 20'</t>
  </si>
  <si>
    <t>D'acier, HSS, 3/8" × 4" × 4" x 24'</t>
  </si>
  <si>
    <t>D'acier, HSS, 1/4"×4"×4" de 8", vendu en 24'</t>
  </si>
  <si>
    <t>D'acier, HSS 4"×4"×1/4"x 24'</t>
  </si>
  <si>
    <t>D'acier, Mc10 @6,5</t>
  </si>
  <si>
    <t>D'acier, HSS, 1,5" × 1/8" × 20'</t>
  </si>
  <si>
    <t>D'acier, HSS Rond 1,5" × 1/8" x 24'</t>
  </si>
  <si>
    <t>D'acier, en L, 1"× 1/8" x 20'</t>
  </si>
  <si>
    <t>D'acier, en L, 4" × 4" × 1/4" x 20'</t>
  </si>
  <si>
    <t>D'acier, en L, 3" × 2" × 1/4" x 20'</t>
  </si>
  <si>
    <t>D'acier, en C, 6"@8,2</t>
  </si>
  <si>
    <t>D'acier, en C, 2"×1/2"</t>
  </si>
  <si>
    <t>D'acier, HSS, 1.66" × 1/8" x 20'</t>
  </si>
  <si>
    <t>D'acier, en W, 8" × 18'</t>
  </si>
  <si>
    <t>D'acier, en L, de 1" × 1" × 3/16" x 20'</t>
  </si>
  <si>
    <t>D'acier, en C, C8×1/4"x20', C8@11.5</t>
  </si>
  <si>
    <t>D'acier, en L, de 3" × 3" x 1/4" x 20'</t>
  </si>
  <si>
    <t>D'acier, en L, de 2" ×2" × 1/4" x 20'</t>
  </si>
  <si>
    <t>D'acier, en C, ISO FR 3/16" × 4" x 20'</t>
  </si>
  <si>
    <t xml:space="preserve">D'acier, en W, ×35 </t>
  </si>
  <si>
    <t>D'acier, en W, 12" × 26"</t>
  </si>
  <si>
    <t>D'acier, en L, 90" x 6,4" x 20'</t>
  </si>
  <si>
    <t>Propane</t>
  </si>
  <si>
    <t>Remplissage de la bonbonne, pour nacelle</t>
  </si>
  <si>
    <t>Réservoirs de propane,rechange pour nacelle et plateforme, 33lbs</t>
  </si>
  <si>
    <t>Réservoirs de rechange, pour nacelle et plateforme 33lbs, transport</t>
  </si>
  <si>
    <t>Protecteur</t>
  </si>
  <si>
    <t>En plastique, pour panne à rouleau en métal</t>
  </si>
  <si>
    <t xml:space="preserve">Râcloire </t>
  </si>
  <si>
    <t>De plancher, 24"</t>
  </si>
  <si>
    <t xml:space="preserve">Rallonge </t>
  </si>
  <si>
    <t>Électrique, calibre 2/12 de 50', type industriel</t>
  </si>
  <si>
    <t>Électrique, 110 V , 25', 14 / 3 SJTW</t>
  </si>
  <si>
    <t>18" et cm</t>
  </si>
  <si>
    <t xml:space="preserve">Remplissage </t>
  </si>
  <si>
    <t>D'acétylène, oxygène</t>
  </si>
  <si>
    <t xml:space="preserve">Repère </t>
  </si>
  <si>
    <t>De niveau et BM, clou à repère, magnail</t>
  </si>
  <si>
    <t>Rondelle</t>
  </si>
  <si>
    <t>5/8", noir</t>
  </si>
  <si>
    <t>De coton, 8", 60 plis, GG1288</t>
  </si>
  <si>
    <t>De coton, 10", 65 plis, GG1360</t>
  </si>
  <si>
    <t>De coton, 6", 65 plis, 3 coutures</t>
  </si>
  <si>
    <t>Rouleau</t>
  </si>
  <si>
    <t>3"</t>
  </si>
  <si>
    <t>7"</t>
  </si>
  <si>
    <t>3", cage</t>
  </si>
  <si>
    <t>À peinture, 10", par ensemble de 10</t>
  </si>
  <si>
    <t>À polir, 120 grains, pour PTX, par ensemble</t>
  </si>
  <si>
    <t>À polir, 80/100</t>
  </si>
  <si>
    <t>Rouge, pour périmètre de sécurité</t>
  </si>
  <si>
    <t>À gommer, contour des plans</t>
  </si>
  <si>
    <t>À gommer, transparent</t>
  </si>
  <si>
    <t>À gommer, blanc</t>
  </si>
  <si>
    <t>À masquer, blanc, 2"</t>
  </si>
  <si>
    <t>À masquer, vert, 2"</t>
  </si>
  <si>
    <t>À masquer</t>
  </si>
  <si>
    <t>De sécurité, jaune, rouleaux de 3'' x 1000'</t>
  </si>
  <si>
    <t>De poubelle</t>
  </si>
  <si>
    <t>Sarreau</t>
  </si>
  <si>
    <t>Location et entretien</t>
  </si>
  <si>
    <t>Sceau</t>
  </si>
  <si>
    <t>En canevas, pour boulons</t>
  </si>
  <si>
    <t>Soufflet</t>
  </si>
  <si>
    <t>Pour nettoyer la poussière</t>
  </si>
  <si>
    <t xml:space="preserve">Support </t>
  </si>
  <si>
    <t>Clé à molette</t>
  </si>
  <si>
    <t xml:space="preserve">Tampon </t>
  </si>
  <si>
    <t>Récurant, par boîte de 20</t>
  </si>
  <si>
    <t>Tapcon</t>
  </si>
  <si>
    <t>1/4", avec foret et embout</t>
  </si>
  <si>
    <t>3/4"  x 12'</t>
  </si>
  <si>
    <t>3/8" x 12'</t>
  </si>
  <si>
    <t>Filetée, 3/4", de 9", ancrage chimique</t>
  </si>
  <si>
    <t>Filetée, 1/2" x 12'</t>
  </si>
  <si>
    <t>Filetée, 1/2'', 60', linéaire avec rondelles et écrous</t>
  </si>
  <si>
    <t>Tire-fond</t>
  </si>
  <si>
    <t>À béton, 1/2" x 5/8",  hole drop, 50 par boîte</t>
  </si>
  <si>
    <t>Toile</t>
  </si>
  <si>
    <t>D'abri, 30' x 50', pour entreposage des panneaux de béton de 20' x 40'</t>
  </si>
  <si>
    <t>Carré, N°8</t>
  </si>
  <si>
    <t xml:space="preserve">Trousse </t>
  </si>
  <si>
    <t>De premier soins</t>
  </si>
  <si>
    <t>Tungsten</t>
  </si>
  <si>
    <t>Tuyau</t>
  </si>
  <si>
    <t>1 1/4" x 1/8" x 24', en acier inoxydable</t>
  </si>
  <si>
    <t>6'',  cédule 40 x 24'</t>
  </si>
  <si>
    <t>1 1/4" x  1/8" x 24'</t>
  </si>
  <si>
    <t>1 1/2" x 1/8" x  24', en acier inoxydable</t>
  </si>
  <si>
    <t>Coude, 1 1/2", 90°, en acier inoxydable</t>
  </si>
  <si>
    <t>Coude, 1 1/2", 45°, en  acier inoxydable</t>
  </si>
  <si>
    <t>Coude 1 1/2", 90°</t>
  </si>
  <si>
    <t>Coude, 1 1/2", 45°</t>
  </si>
  <si>
    <t>1 1/2" x 1/8" x 24'</t>
  </si>
  <si>
    <t>Vis</t>
  </si>
  <si>
    <t>À pontage</t>
  </si>
  <si>
    <t>Autoperçante, 3/16" × 1", par boîte de 100</t>
  </si>
  <si>
    <t>Visière</t>
  </si>
  <si>
    <t>Claire</t>
  </si>
  <si>
    <t>Teintée, n°3</t>
  </si>
  <si>
    <t>Vitre</t>
  </si>
  <si>
    <t>En plastique, pour masque à souder</t>
  </si>
  <si>
    <t>Noire, teinte n°10</t>
  </si>
  <si>
    <t>Vitre noir de teinte no 11</t>
  </si>
  <si>
    <t>En verre, pour masque à souder</t>
  </si>
  <si>
    <t>4-6-7-8-10-12-16</t>
  </si>
  <si>
    <t>6-10-12-16</t>
  </si>
  <si>
    <t>4-6-10-12-16</t>
  </si>
  <si>
    <t>tous</t>
  </si>
  <si>
    <t>5-17-14</t>
  </si>
  <si>
    <t>1 à 22</t>
  </si>
  <si>
    <t>4</t>
  </si>
  <si>
    <t>14-18</t>
  </si>
  <si>
    <t>9-3-14-18</t>
  </si>
  <si>
    <t>6-10-12-16-14</t>
  </si>
  <si>
    <t>5-3</t>
  </si>
  <si>
    <t>18-4-13-3</t>
  </si>
  <si>
    <t>9-3-7</t>
  </si>
  <si>
    <t>4-11</t>
  </si>
  <si>
    <t>3-4</t>
  </si>
  <si>
    <t>4-5-6-10-12-16-3</t>
  </si>
  <si>
    <t>13-5</t>
  </si>
  <si>
    <t>14-4-10-12-16-6</t>
  </si>
  <si>
    <t>8-9-13-11</t>
  </si>
  <si>
    <t>3-14</t>
  </si>
  <si>
    <t>8-19</t>
  </si>
  <si>
    <t>17-19</t>
  </si>
  <si>
    <t>8-9-13</t>
  </si>
  <si>
    <t>4-6-10-12-16-14-19</t>
  </si>
  <si>
    <t>5-14</t>
  </si>
  <si>
    <t>4-5</t>
  </si>
  <si>
    <t>14-4-6-10-12-16</t>
  </si>
  <si>
    <t>8-9-11</t>
  </si>
  <si>
    <t>3-13</t>
  </si>
  <si>
    <t>9-11</t>
  </si>
  <si>
    <t>6-10-12-16-11-4</t>
  </si>
  <si>
    <t>4-13-17</t>
  </si>
  <si>
    <t>5</t>
  </si>
  <si>
    <t>7-8-19</t>
  </si>
  <si>
    <t>13-19</t>
  </si>
  <si>
    <t>14-17</t>
  </si>
  <si>
    <t>9</t>
  </si>
  <si>
    <t>18-19</t>
  </si>
  <si>
    <t>3-14-10-16-4-6-12</t>
  </si>
  <si>
    <t>15-18</t>
  </si>
  <si>
    <t>5-9-11-14-17-18-19</t>
  </si>
  <si>
    <t>9-17</t>
  </si>
  <si>
    <t>14</t>
  </si>
  <si>
    <t>17-18</t>
  </si>
  <si>
    <t>13-17-18</t>
  </si>
  <si>
    <t>15-18-19</t>
  </si>
  <si>
    <t>5-18</t>
  </si>
  <si>
    <t>18-12-16-6-10-14</t>
  </si>
  <si>
    <t>11-19-4-6-10-12-16</t>
  </si>
  <si>
    <t>13-4-14</t>
  </si>
  <si>
    <t>5-17-18</t>
  </si>
  <si>
    <t>6-12-16</t>
  </si>
  <si>
    <t>4-19</t>
  </si>
  <si>
    <t>17</t>
  </si>
  <si>
    <t>3 à 19</t>
  </si>
  <si>
    <t>5-15-18</t>
  </si>
  <si>
    <t>5-17</t>
  </si>
  <si>
    <t>5-8</t>
  </si>
  <si>
    <t>8-13</t>
  </si>
  <si>
    <t>4-5-6-7-8-10-12-16</t>
  </si>
  <si>
    <t>4-6-10-12-16-19</t>
  </si>
  <si>
    <t>5-17-14-18</t>
  </si>
  <si>
    <t>9-13-8-11</t>
  </si>
  <si>
    <t>15-19-14-4-11</t>
  </si>
  <si>
    <t>18-19-6-10-12-16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</si>
</sst>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43" formatCode="_ * #,##0.00_)\ _$_ ;_ * \(#,##0.00\)\ _$_ ;_ * &quot;-&quot;??_)\ _$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44" fontId="2" fillId="2" borderId="3" xfId="0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3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4" fontId="2" fillId="2" borderId="3" xfId="2" applyFont="1" applyFill="1" applyBorder="1" applyAlignment="1">
      <alignment horizontal="center" vertical="center" wrapText="1"/>
    </xf>
    <xf numFmtId="44" fontId="3" fillId="0" borderId="1" xfId="2" applyFont="1" applyBorder="1" applyAlignment="1">
      <alignment vertical="center" wrapText="1"/>
    </xf>
    <xf numFmtId="0" fontId="3" fillId="0" borderId="0" xfId="2" applyNumberFormat="1" applyFont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44" fontId="3" fillId="0" borderId="1" xfId="2" applyFont="1" applyFill="1" applyBorder="1" applyAlignment="1">
      <alignment horizontal="center" vertical="center" wrapText="1"/>
    </xf>
    <xf numFmtId="44" fontId="3" fillId="0" borderId="0" xfId="2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">
    <cellStyle name="Milliers" xfId="1" builtinId="3"/>
    <cellStyle name="Monétaire" xfId="2" builtinId="4"/>
    <cellStyle name="Normal" xfId="0" builtinId="0"/>
    <cellStyle name="Normal 2" xfId="3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1323976</xdr:colOff>
      <xdr:row>5</xdr:row>
      <xdr:rowOff>130969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8382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1325677</xdr:colOff>
      <xdr:row>5</xdr:row>
      <xdr:rowOff>107156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0083" cy="11191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7:L332" totalsRowShown="0" headerRowDxfId="29" dataDxfId="28" tableBorderDxfId="27">
  <autoFilter ref="A7:L332"/>
  <sortState ref="A8:L332">
    <sortCondition ref="C7:C332"/>
  </sortState>
  <tableColumns count="12">
    <tableColumn id="1" name="Programme" dataDxfId="26"/>
    <tableColumn id="2" name="Nom du programme" dataDxfId="25" dataCellStyle="Normal 2"/>
    <tableColumn id="3" name="N° de catégorie" dataDxfId="24" dataCellStyle="Normal 2"/>
    <tableColumn id="4" name="Nom de catégorie" dataDxfId="23" dataCellStyle="Normal 2"/>
    <tableColumn id="5" name="Article " dataDxfId="22" dataCellStyle="Normal 2"/>
    <tableColumn id="6" name="Description " dataDxfId="21" dataCellStyle="Normal 2"/>
    <tableColumn id="7" name="Quantité" dataDxfId="20" dataCellStyle="Monétaire"/>
    <tableColumn id="8" name="Coût unitaire (Hors taxes)" dataDxfId="19" dataCellStyle="Monétaire"/>
    <tableColumn id="9" name="Coût total" dataDxfId="18" dataCellStyle="Monétaire"/>
    <tableColumn id="10" name="Durée de vie " dataDxfId="17" dataCellStyle="Normal 2"/>
    <tableColumn id="11" name="Compétence principale" dataDxfId="16" dataCellStyle="Normal 2"/>
    <tableColumn id="12" name="Local" dataDxfId="15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7:L483" totalsRowShown="0" headerRowDxfId="14" dataDxfId="13" tableBorderDxfId="12">
  <autoFilter ref="A7:L483"/>
  <sortState ref="A8:L483">
    <sortCondition ref="E7:E483"/>
  </sortState>
  <tableColumns count="12">
    <tableColumn id="1" name="Programme" dataDxfId="11" dataCellStyle="Normal 2"/>
    <tableColumn id="2" name="Nom du programme" dataDxfId="10" dataCellStyle="Normal 2"/>
    <tableColumn id="3" name="Catégorie" dataDxfId="9" dataCellStyle="Normal 2"/>
    <tableColumn id="4" name="Nom de catégorie" dataDxfId="8"/>
    <tableColumn id="5" name="Article " dataDxfId="7" dataCellStyle="Normal 2"/>
    <tableColumn id="6" name="Description " dataDxfId="6" dataCellStyle="Normal 2"/>
    <tableColumn id="7" name="Quantité" dataDxfId="5"/>
    <tableColumn id="8" name="Coût unitaire (hors taxes)" dataDxfId="4" dataCellStyle="Monétaire"/>
    <tableColumn id="9" name="Coût total" dataDxfId="3" dataCellStyle="Monétaire"/>
    <tableColumn id="10" name="Taux de remplacement annuel (%)" dataDxfId="2" dataCellStyle="Normal 2"/>
    <tableColumn id="11" name="Compétence principale" dataDxfId="1" dataCellStyle="Normal 2"/>
    <tableColumn id="12" name="Local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332"/>
  <sheetViews>
    <sheetView tabSelected="1" zoomScale="80" zoomScaleNormal="80" workbookViewId="0">
      <pane ySplit="7" topLeftCell="A8" activePane="bottomLeft" state="frozen"/>
      <selection pane="bottomLeft"/>
    </sheetView>
  </sheetViews>
  <sheetFormatPr baseColWidth="10" defaultRowHeight="14.25" x14ac:dyDescent="0.25"/>
  <cols>
    <col min="1" max="1" width="14.42578125" style="6" customWidth="1"/>
    <col min="2" max="2" width="21.28515625" style="6" customWidth="1"/>
    <col min="3" max="3" width="18.7109375" style="6" customWidth="1"/>
    <col min="4" max="4" width="31.7109375" style="6" customWidth="1"/>
    <col min="5" max="5" width="27.7109375" style="7" customWidth="1"/>
    <col min="6" max="6" width="40.7109375" style="7" customWidth="1"/>
    <col min="7" max="7" width="13" style="17" customWidth="1"/>
    <col min="8" max="8" width="30.7109375" style="7" customWidth="1"/>
    <col min="9" max="9" width="17.140625" style="7" bestFit="1" customWidth="1"/>
    <col min="10" max="10" width="19.7109375" style="6" customWidth="1"/>
    <col min="11" max="11" width="27.7109375" style="6" customWidth="1"/>
    <col min="12" max="12" width="12.28515625" style="6" customWidth="1"/>
    <col min="13" max="16384" width="11.42578125" style="8"/>
  </cols>
  <sheetData>
    <row r="3" spans="1:12" ht="20.25" x14ac:dyDescent="0.25">
      <c r="C3" s="24" t="s">
        <v>69</v>
      </c>
      <c r="D3" s="24"/>
      <c r="E3" s="24"/>
      <c r="F3" s="24"/>
      <c r="G3" s="24"/>
      <c r="H3" s="24"/>
      <c r="I3" s="24"/>
      <c r="J3" s="24"/>
    </row>
    <row r="4" spans="1:12" ht="16.5" x14ac:dyDescent="0.2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7" spans="1:12" s="6" customFormat="1" ht="15" x14ac:dyDescent="0.25">
      <c r="A7" s="3" t="s">
        <v>0</v>
      </c>
      <c r="B7" s="4" t="s">
        <v>10</v>
      </c>
      <c r="C7" s="1" t="s">
        <v>12</v>
      </c>
      <c r="D7" s="1" t="s">
        <v>11</v>
      </c>
      <c r="E7" s="1" t="s">
        <v>2</v>
      </c>
      <c r="F7" s="1" t="s">
        <v>3</v>
      </c>
      <c r="G7" s="9" t="s">
        <v>4</v>
      </c>
      <c r="H7" s="2" t="s">
        <v>5</v>
      </c>
      <c r="I7" s="2" t="s">
        <v>9</v>
      </c>
      <c r="J7" s="1" t="s">
        <v>6</v>
      </c>
      <c r="K7" s="1" t="s">
        <v>7</v>
      </c>
      <c r="L7" s="5" t="s">
        <v>8</v>
      </c>
    </row>
    <row r="8" spans="1:12" s="7" customFormat="1" ht="28.5" x14ac:dyDescent="0.25">
      <c r="A8" s="14">
        <v>5364</v>
      </c>
      <c r="B8" s="14" t="s">
        <v>499</v>
      </c>
      <c r="C8" s="14">
        <v>1</v>
      </c>
      <c r="D8" s="14" t="s">
        <v>17</v>
      </c>
      <c r="E8" s="11" t="s">
        <v>19</v>
      </c>
      <c r="F8" s="11" t="s">
        <v>85</v>
      </c>
      <c r="G8" s="14">
        <v>2</v>
      </c>
      <c r="H8" s="16">
        <v>423.28</v>
      </c>
      <c r="I8" s="16">
        <f>Tableau2[[#This Row],[Quantité]]*Tableau2[[#This Row],[Coût unitaire (Hors taxes)]]</f>
        <v>846.56</v>
      </c>
      <c r="J8" s="14">
        <v>25</v>
      </c>
      <c r="K8" s="14" t="s">
        <v>1086</v>
      </c>
      <c r="L8" s="14" t="s">
        <v>86</v>
      </c>
    </row>
    <row r="9" spans="1:12" s="7" customFormat="1" ht="28.5" x14ac:dyDescent="0.25">
      <c r="A9" s="14">
        <v>5364</v>
      </c>
      <c r="B9" s="14" t="s">
        <v>499</v>
      </c>
      <c r="C9" s="14">
        <v>1</v>
      </c>
      <c r="D9" s="14" t="s">
        <v>17</v>
      </c>
      <c r="E9" s="11" t="s">
        <v>19</v>
      </c>
      <c r="F9" s="11" t="s">
        <v>83</v>
      </c>
      <c r="G9" s="14">
        <v>6</v>
      </c>
      <c r="H9" s="16">
        <v>2210.88</v>
      </c>
      <c r="I9" s="16">
        <f>Tableau2[[#This Row],[Quantité]]*Tableau2[[#This Row],[Coût unitaire (Hors taxes)]]</f>
        <v>13265.28</v>
      </c>
      <c r="J9" s="14">
        <v>25</v>
      </c>
      <c r="K9" s="14" t="s">
        <v>1087</v>
      </c>
      <c r="L9" s="14" t="s">
        <v>84</v>
      </c>
    </row>
    <row r="10" spans="1:12" s="7" customFormat="1" ht="28.5" x14ac:dyDescent="0.25">
      <c r="A10" s="14">
        <v>5364</v>
      </c>
      <c r="B10" s="14" t="s">
        <v>499</v>
      </c>
      <c r="C10" s="14">
        <v>1</v>
      </c>
      <c r="D10" s="14" t="s">
        <v>17</v>
      </c>
      <c r="E10" s="11" t="s">
        <v>19</v>
      </c>
      <c r="F10" s="11" t="s">
        <v>81</v>
      </c>
      <c r="G10" s="14">
        <v>1</v>
      </c>
      <c r="H10" s="16">
        <v>2763</v>
      </c>
      <c r="I10" s="16">
        <f>Tableau2[[#This Row],[Quantité]]*Tableau2[[#This Row],[Coût unitaire (Hors taxes)]]</f>
        <v>2763</v>
      </c>
      <c r="J10" s="14">
        <v>25</v>
      </c>
      <c r="K10" s="14" t="s">
        <v>1088</v>
      </c>
      <c r="L10" s="14" t="s">
        <v>82</v>
      </c>
    </row>
    <row r="11" spans="1:12" s="7" customFormat="1" ht="28.5" x14ac:dyDescent="0.25">
      <c r="A11" s="14">
        <v>5364</v>
      </c>
      <c r="B11" s="14" t="s">
        <v>499</v>
      </c>
      <c r="C11" s="14">
        <v>1</v>
      </c>
      <c r="D11" s="14" t="s">
        <v>17</v>
      </c>
      <c r="E11" s="11" t="s">
        <v>108</v>
      </c>
      <c r="F11" s="11" t="s">
        <v>109</v>
      </c>
      <c r="G11" s="14">
        <v>1</v>
      </c>
      <c r="H11" s="16">
        <v>215</v>
      </c>
      <c r="I11" s="16">
        <f>Tableau2[[#This Row],[Quantité]]*Tableau2[[#This Row],[Coût unitaire (Hors taxes)]]</f>
        <v>215</v>
      </c>
      <c r="J11" s="14">
        <v>15</v>
      </c>
      <c r="K11" s="14" t="s">
        <v>109</v>
      </c>
      <c r="L11" s="14" t="s">
        <v>110</v>
      </c>
    </row>
    <row r="12" spans="1:12" s="7" customFormat="1" ht="28.5" x14ac:dyDescent="0.25">
      <c r="A12" s="14">
        <v>5364</v>
      </c>
      <c r="B12" s="14" t="s">
        <v>499</v>
      </c>
      <c r="C12" s="14">
        <v>1</v>
      </c>
      <c r="D12" s="14" t="s">
        <v>17</v>
      </c>
      <c r="E12" s="11" t="s">
        <v>21</v>
      </c>
      <c r="F12" s="11" t="s">
        <v>31</v>
      </c>
      <c r="G12" s="14">
        <v>4</v>
      </c>
      <c r="H12" s="16">
        <v>422.82</v>
      </c>
      <c r="I12" s="16">
        <f>Tableau2[[#This Row],[Quantité]]*Tableau2[[#This Row],[Coût unitaire (Hors taxes)]]</f>
        <v>1691.28</v>
      </c>
      <c r="J12" s="14">
        <v>25</v>
      </c>
      <c r="K12" s="14" t="s">
        <v>109</v>
      </c>
      <c r="L12" s="14" t="s">
        <v>138</v>
      </c>
    </row>
    <row r="13" spans="1:12" s="7" customFormat="1" ht="28.5" x14ac:dyDescent="0.25">
      <c r="A13" s="14">
        <v>5364</v>
      </c>
      <c r="B13" s="14" t="s">
        <v>499</v>
      </c>
      <c r="C13" s="14">
        <v>1</v>
      </c>
      <c r="D13" s="14" t="s">
        <v>17</v>
      </c>
      <c r="E13" s="11" t="s">
        <v>21</v>
      </c>
      <c r="F13" s="11" t="s">
        <v>136</v>
      </c>
      <c r="G13" s="14">
        <v>1</v>
      </c>
      <c r="H13" s="16">
        <v>83.99</v>
      </c>
      <c r="I13" s="16">
        <f>Tableau2[[#This Row],[Quantité]]*Tableau2[[#This Row],[Coût unitaire (Hors taxes)]]</f>
        <v>83.99</v>
      </c>
      <c r="J13" s="14">
        <v>25</v>
      </c>
      <c r="K13" s="14" t="s">
        <v>109</v>
      </c>
      <c r="L13" s="14" t="s">
        <v>137</v>
      </c>
    </row>
    <row r="14" spans="1:12" s="7" customFormat="1" ht="28.5" x14ac:dyDescent="0.25">
      <c r="A14" s="14">
        <v>5364</v>
      </c>
      <c r="B14" s="14" t="s">
        <v>499</v>
      </c>
      <c r="C14" s="14">
        <v>1</v>
      </c>
      <c r="D14" s="14" t="s">
        <v>17</v>
      </c>
      <c r="E14" s="11" t="s">
        <v>32</v>
      </c>
      <c r="F14" s="11" t="s">
        <v>148</v>
      </c>
      <c r="G14" s="14">
        <v>4</v>
      </c>
      <c r="H14" s="16">
        <v>175</v>
      </c>
      <c r="I14" s="16">
        <f>Tableau2[[#This Row],[Quantité]]*Tableau2[[#This Row],[Coût unitaire (Hors taxes)]]</f>
        <v>700</v>
      </c>
      <c r="J14" s="14">
        <v>25</v>
      </c>
      <c r="K14" s="14" t="s">
        <v>109</v>
      </c>
      <c r="L14" s="14" t="s">
        <v>138</v>
      </c>
    </row>
    <row r="15" spans="1:12" s="7" customFormat="1" ht="28.5" x14ac:dyDescent="0.25">
      <c r="A15" s="14">
        <v>5364</v>
      </c>
      <c r="B15" s="14" t="s">
        <v>499</v>
      </c>
      <c r="C15" s="14">
        <v>1</v>
      </c>
      <c r="D15" s="14" t="s">
        <v>17</v>
      </c>
      <c r="E15" s="11" t="s">
        <v>32</v>
      </c>
      <c r="F15" s="11" t="s">
        <v>149</v>
      </c>
      <c r="G15" s="14">
        <v>20</v>
      </c>
      <c r="H15" s="16">
        <v>27.5</v>
      </c>
      <c r="I15" s="16">
        <f>Tableau2[[#This Row],[Quantité]]*Tableau2[[#This Row],[Coût unitaire (Hors taxes)]]</f>
        <v>550</v>
      </c>
      <c r="J15" s="14">
        <v>25</v>
      </c>
      <c r="K15" s="14" t="s">
        <v>109</v>
      </c>
      <c r="L15" s="14" t="s">
        <v>86</v>
      </c>
    </row>
    <row r="16" spans="1:12" s="7" customFormat="1" ht="28.5" x14ac:dyDescent="0.25">
      <c r="A16" s="14">
        <v>5364</v>
      </c>
      <c r="B16" s="14" t="s">
        <v>499</v>
      </c>
      <c r="C16" s="14">
        <v>1</v>
      </c>
      <c r="D16" s="14" t="s">
        <v>17</v>
      </c>
      <c r="E16" s="11" t="s">
        <v>20</v>
      </c>
      <c r="F16" s="11" t="s">
        <v>109</v>
      </c>
      <c r="G16" s="14">
        <v>1</v>
      </c>
      <c r="H16" s="16">
        <v>384</v>
      </c>
      <c r="I16" s="16">
        <f>Tableau2[[#This Row],[Quantité]]*Tableau2[[#This Row],[Coût unitaire (Hors taxes)]]</f>
        <v>384</v>
      </c>
      <c r="J16" s="14">
        <v>15</v>
      </c>
      <c r="K16" s="14" t="s">
        <v>1087</v>
      </c>
      <c r="L16" s="14" t="s">
        <v>110</v>
      </c>
    </row>
    <row r="17" spans="1:12" s="7" customFormat="1" ht="28.5" x14ac:dyDescent="0.25">
      <c r="A17" s="14">
        <v>5364</v>
      </c>
      <c r="B17" s="14" t="s">
        <v>499</v>
      </c>
      <c r="C17" s="14">
        <v>1</v>
      </c>
      <c r="D17" s="14" t="s">
        <v>17</v>
      </c>
      <c r="E17" s="11" t="s">
        <v>264</v>
      </c>
      <c r="F17" s="11" t="s">
        <v>265</v>
      </c>
      <c r="G17" s="14">
        <v>4</v>
      </c>
      <c r="H17" s="16">
        <v>1872.39</v>
      </c>
      <c r="I17" s="16">
        <f>Tableau2[[#This Row],[Quantité]]*Tableau2[[#This Row],[Coût unitaire (Hors taxes)]]</f>
        <v>7489.56</v>
      </c>
      <c r="J17" s="14">
        <v>25</v>
      </c>
      <c r="K17" s="14" t="s">
        <v>1086</v>
      </c>
      <c r="L17" s="14" t="s">
        <v>86</v>
      </c>
    </row>
    <row r="18" spans="1:12" s="7" customFormat="1" ht="28.5" x14ac:dyDescent="0.25">
      <c r="A18" s="14">
        <v>5364</v>
      </c>
      <c r="B18" s="14" t="s">
        <v>499</v>
      </c>
      <c r="C18" s="14">
        <v>1</v>
      </c>
      <c r="D18" s="14" t="s">
        <v>17</v>
      </c>
      <c r="E18" s="11" t="s">
        <v>423</v>
      </c>
      <c r="F18" s="11" t="s">
        <v>109</v>
      </c>
      <c r="G18" s="14">
        <v>20</v>
      </c>
      <c r="H18" s="16">
        <v>45</v>
      </c>
      <c r="I18" s="16">
        <f>Tableau2[[#This Row],[Quantité]]*Tableau2[[#This Row],[Coût unitaire (Hors taxes)]]</f>
        <v>900</v>
      </c>
      <c r="J18" s="14">
        <v>25</v>
      </c>
      <c r="K18" s="14" t="s">
        <v>1086</v>
      </c>
      <c r="L18" s="14" t="s">
        <v>86</v>
      </c>
    </row>
    <row r="19" spans="1:12" s="7" customFormat="1" ht="28.5" x14ac:dyDescent="0.25">
      <c r="A19" s="14">
        <v>5364</v>
      </c>
      <c r="B19" s="14" t="s">
        <v>499</v>
      </c>
      <c r="C19" s="14">
        <v>1</v>
      </c>
      <c r="D19" s="14" t="s">
        <v>17</v>
      </c>
      <c r="E19" s="11" t="s">
        <v>471</v>
      </c>
      <c r="F19" s="11" t="s">
        <v>472</v>
      </c>
      <c r="G19" s="14">
        <v>10</v>
      </c>
      <c r="H19" s="16">
        <v>275</v>
      </c>
      <c r="I19" s="16">
        <f>Tableau2[[#This Row],[Quantité]]*Tableau2[[#This Row],[Coût unitaire (Hors taxes)]]</f>
        <v>2750</v>
      </c>
      <c r="J19" s="14">
        <v>20</v>
      </c>
      <c r="K19" s="14" t="s">
        <v>109</v>
      </c>
      <c r="L19" s="14" t="s">
        <v>473</v>
      </c>
    </row>
    <row r="20" spans="1:12" s="7" customFormat="1" ht="28.5" x14ac:dyDescent="0.25">
      <c r="A20" s="14">
        <v>5364</v>
      </c>
      <c r="B20" s="14" t="s">
        <v>499</v>
      </c>
      <c r="C20" s="14">
        <v>1</v>
      </c>
      <c r="D20" s="14" t="s">
        <v>17</v>
      </c>
      <c r="E20" s="11" t="s">
        <v>474</v>
      </c>
      <c r="F20" s="11" t="s">
        <v>475</v>
      </c>
      <c r="G20" s="14">
        <v>2</v>
      </c>
      <c r="H20" s="16">
        <v>575</v>
      </c>
      <c r="I20" s="16">
        <f>Tableau2[[#This Row],[Quantité]]*Tableau2[[#This Row],[Coût unitaire (Hors taxes)]]</f>
        <v>1150</v>
      </c>
      <c r="J20" s="14">
        <v>15</v>
      </c>
      <c r="K20" s="14" t="s">
        <v>1089</v>
      </c>
      <c r="L20" s="14" t="s">
        <v>86</v>
      </c>
    </row>
    <row r="21" spans="1:12" s="7" customFormat="1" ht="28.5" x14ac:dyDescent="0.25">
      <c r="A21" s="14">
        <v>5364</v>
      </c>
      <c r="B21" s="14" t="s">
        <v>499</v>
      </c>
      <c r="C21" s="14">
        <v>1</v>
      </c>
      <c r="D21" s="14" t="s">
        <v>17</v>
      </c>
      <c r="E21" s="11" t="s">
        <v>474</v>
      </c>
      <c r="F21" s="11" t="s">
        <v>477</v>
      </c>
      <c r="G21" s="14">
        <v>2</v>
      </c>
      <c r="H21" s="16">
        <v>525</v>
      </c>
      <c r="I21" s="16">
        <f>Tableau2[[#This Row],[Quantité]]*Tableau2[[#This Row],[Coût unitaire (Hors taxes)]]</f>
        <v>1050</v>
      </c>
      <c r="J21" s="14">
        <v>20</v>
      </c>
      <c r="K21" s="14" t="s">
        <v>109</v>
      </c>
      <c r="L21" s="14" t="s">
        <v>478</v>
      </c>
    </row>
    <row r="22" spans="1:12" s="7" customFormat="1" ht="28.5" x14ac:dyDescent="0.25">
      <c r="A22" s="14">
        <v>5364</v>
      </c>
      <c r="B22" s="14" t="s">
        <v>499</v>
      </c>
      <c r="C22" s="14">
        <v>1</v>
      </c>
      <c r="D22" s="14" t="s">
        <v>17</v>
      </c>
      <c r="E22" s="11" t="s">
        <v>474</v>
      </c>
      <c r="F22" s="11" t="s">
        <v>476</v>
      </c>
      <c r="G22" s="14">
        <v>3</v>
      </c>
      <c r="H22" s="16">
        <v>60</v>
      </c>
      <c r="I22" s="16">
        <f>Tableau2[[#This Row],[Quantité]]*Tableau2[[#This Row],[Coût unitaire (Hors taxes)]]</f>
        <v>180</v>
      </c>
      <c r="J22" s="14">
        <v>15</v>
      </c>
      <c r="K22" s="14" t="s">
        <v>1089</v>
      </c>
      <c r="L22" s="14" t="s">
        <v>110</v>
      </c>
    </row>
    <row r="23" spans="1:12" s="7" customFormat="1" ht="28.5" x14ac:dyDescent="0.25">
      <c r="A23" s="14">
        <v>5364</v>
      </c>
      <c r="B23" s="14" t="s">
        <v>499</v>
      </c>
      <c r="C23" s="14">
        <v>2</v>
      </c>
      <c r="D23" s="14" t="s">
        <v>70</v>
      </c>
      <c r="E23" s="11" t="s">
        <v>71</v>
      </c>
      <c r="F23" s="11" t="s">
        <v>72</v>
      </c>
      <c r="G23" s="14">
        <v>2</v>
      </c>
      <c r="H23" s="16">
        <v>620.04999999999995</v>
      </c>
      <c r="I23" s="16">
        <f>Tableau2[[#This Row],[Quantité]]*Tableau2[[#This Row],[Coût unitaire (Hors taxes)]]</f>
        <v>1240.0999999999999</v>
      </c>
      <c r="J23" s="14">
        <v>15</v>
      </c>
      <c r="K23" s="14" t="s">
        <v>1089</v>
      </c>
      <c r="L23" s="14" t="s">
        <v>73</v>
      </c>
    </row>
    <row r="24" spans="1:12" s="7" customFormat="1" ht="28.5" x14ac:dyDescent="0.25">
      <c r="A24" s="14">
        <v>5364</v>
      </c>
      <c r="B24" s="14" t="s">
        <v>499</v>
      </c>
      <c r="C24" s="14">
        <v>2</v>
      </c>
      <c r="D24" s="14" t="s">
        <v>70</v>
      </c>
      <c r="E24" s="11" t="s">
        <v>71</v>
      </c>
      <c r="F24" s="11" t="s">
        <v>74</v>
      </c>
      <c r="G24" s="14">
        <v>2</v>
      </c>
      <c r="H24" s="16">
        <v>850</v>
      </c>
      <c r="I24" s="16">
        <f>Tableau2[[#This Row],[Quantité]]*Tableau2[[#This Row],[Coût unitaire (Hors taxes)]]</f>
        <v>1700</v>
      </c>
      <c r="J24" s="14">
        <v>15</v>
      </c>
      <c r="K24" s="14" t="s">
        <v>1090</v>
      </c>
      <c r="L24" s="14" t="s">
        <v>73</v>
      </c>
    </row>
    <row r="25" spans="1:12" s="7" customFormat="1" ht="28.5" x14ac:dyDescent="0.25">
      <c r="A25" s="14">
        <v>5364</v>
      </c>
      <c r="B25" s="14" t="s">
        <v>499</v>
      </c>
      <c r="C25" s="14">
        <v>2</v>
      </c>
      <c r="D25" s="14" t="s">
        <v>70</v>
      </c>
      <c r="E25" s="11" t="s">
        <v>75</v>
      </c>
      <c r="F25" s="11" t="s">
        <v>76</v>
      </c>
      <c r="G25" s="14">
        <v>1</v>
      </c>
      <c r="H25" s="16">
        <v>230</v>
      </c>
      <c r="I25" s="16">
        <f>Tableau2[[#This Row],[Quantité]]*Tableau2[[#This Row],[Coût unitaire (Hors taxes)]]</f>
        <v>230</v>
      </c>
      <c r="J25" s="14">
        <v>10</v>
      </c>
      <c r="K25" s="14" t="s">
        <v>109</v>
      </c>
      <c r="L25" s="14" t="s">
        <v>77</v>
      </c>
    </row>
    <row r="26" spans="1:12" s="7" customFormat="1" ht="28.5" x14ac:dyDescent="0.25">
      <c r="A26" s="14">
        <v>5364</v>
      </c>
      <c r="B26" s="14" t="s">
        <v>499</v>
      </c>
      <c r="C26" s="14">
        <v>2</v>
      </c>
      <c r="D26" s="14" t="s">
        <v>70</v>
      </c>
      <c r="E26" s="11" t="s">
        <v>78</v>
      </c>
      <c r="F26" s="11" t="s">
        <v>79</v>
      </c>
      <c r="G26" s="14">
        <v>4</v>
      </c>
      <c r="H26" s="16">
        <v>2520</v>
      </c>
      <c r="I26" s="16">
        <f>Tableau2[[#This Row],[Quantité]]*Tableau2[[#This Row],[Coût unitaire (Hors taxes)]]</f>
        <v>10080</v>
      </c>
      <c r="J26" s="14">
        <v>15</v>
      </c>
      <c r="K26" s="14" t="s">
        <v>1089</v>
      </c>
      <c r="L26" s="14" t="s">
        <v>80</v>
      </c>
    </row>
    <row r="27" spans="1:12" s="7" customFormat="1" ht="28.5" x14ac:dyDescent="0.25">
      <c r="A27" s="14">
        <v>5364</v>
      </c>
      <c r="B27" s="14" t="s">
        <v>499</v>
      </c>
      <c r="C27" s="14">
        <v>2</v>
      </c>
      <c r="D27" s="14" t="s">
        <v>70</v>
      </c>
      <c r="E27" s="11" t="s">
        <v>87</v>
      </c>
      <c r="F27" s="11" t="s">
        <v>88</v>
      </c>
      <c r="G27" s="14">
        <v>5</v>
      </c>
      <c r="H27" s="16">
        <v>1319</v>
      </c>
      <c r="I27" s="16">
        <f>Tableau2[[#This Row],[Quantité]]*Tableau2[[#This Row],[Coût unitaire (Hors taxes)]]</f>
        <v>6595</v>
      </c>
      <c r="J27" s="14">
        <v>20</v>
      </c>
      <c r="K27" s="14" t="s">
        <v>109</v>
      </c>
      <c r="L27" s="14" t="s">
        <v>73</v>
      </c>
    </row>
    <row r="28" spans="1:12" s="7" customFormat="1" ht="28.5" x14ac:dyDescent="0.25">
      <c r="A28" s="14">
        <v>5364</v>
      </c>
      <c r="B28" s="14" t="s">
        <v>499</v>
      </c>
      <c r="C28" s="14">
        <v>2</v>
      </c>
      <c r="D28" s="14" t="s">
        <v>70</v>
      </c>
      <c r="E28" s="11" t="s">
        <v>89</v>
      </c>
      <c r="F28" s="11" t="s">
        <v>90</v>
      </c>
      <c r="G28" s="14">
        <v>1</v>
      </c>
      <c r="H28" s="16">
        <v>9269</v>
      </c>
      <c r="I28" s="16">
        <f>Tableau2[[#This Row],[Quantité]]*Tableau2[[#This Row],[Coût unitaire (Hors taxes)]]</f>
        <v>9269</v>
      </c>
      <c r="J28" s="14">
        <v>20</v>
      </c>
      <c r="K28" s="14" t="s">
        <v>109</v>
      </c>
      <c r="L28" s="14" t="s">
        <v>73</v>
      </c>
    </row>
    <row r="29" spans="1:12" s="7" customFormat="1" ht="28.5" x14ac:dyDescent="0.25">
      <c r="A29" s="14">
        <v>5364</v>
      </c>
      <c r="B29" s="14" t="s">
        <v>499</v>
      </c>
      <c r="C29" s="14">
        <v>2</v>
      </c>
      <c r="D29" s="14" t="s">
        <v>70</v>
      </c>
      <c r="E29" s="11" t="s">
        <v>89</v>
      </c>
      <c r="F29" s="11" t="s">
        <v>91</v>
      </c>
      <c r="G29" s="14">
        <v>1</v>
      </c>
      <c r="H29" s="16">
        <v>1396</v>
      </c>
      <c r="I29" s="16">
        <f>Tableau2[[#This Row],[Quantité]]*Tableau2[[#This Row],[Coût unitaire (Hors taxes)]]</f>
        <v>1396</v>
      </c>
      <c r="J29" s="14">
        <v>15</v>
      </c>
      <c r="K29" s="14" t="s">
        <v>109</v>
      </c>
      <c r="L29" s="14" t="s">
        <v>73</v>
      </c>
    </row>
    <row r="30" spans="1:12" s="7" customFormat="1" ht="28.5" x14ac:dyDescent="0.25">
      <c r="A30" s="14">
        <v>5364</v>
      </c>
      <c r="B30" s="14" t="s">
        <v>499</v>
      </c>
      <c r="C30" s="14">
        <v>2</v>
      </c>
      <c r="D30" s="14" t="s">
        <v>70</v>
      </c>
      <c r="E30" s="11" t="s">
        <v>92</v>
      </c>
      <c r="F30" s="11" t="s">
        <v>94</v>
      </c>
      <c r="G30" s="14">
        <v>30</v>
      </c>
      <c r="H30" s="16">
        <v>10</v>
      </c>
      <c r="I30" s="16">
        <f>Tableau2[[#This Row],[Quantité]]*Tableau2[[#This Row],[Coût unitaire (Hors taxes)]]</f>
        <v>300</v>
      </c>
      <c r="J30" s="14">
        <v>25</v>
      </c>
      <c r="K30" s="14" t="s">
        <v>109</v>
      </c>
      <c r="L30" s="14" t="s">
        <v>73</v>
      </c>
    </row>
    <row r="31" spans="1:12" s="7" customFormat="1" ht="28.5" x14ac:dyDescent="0.25">
      <c r="A31" s="14">
        <v>5364</v>
      </c>
      <c r="B31" s="14" t="s">
        <v>499</v>
      </c>
      <c r="C31" s="14">
        <v>2</v>
      </c>
      <c r="D31" s="14" t="s">
        <v>70</v>
      </c>
      <c r="E31" s="11" t="s">
        <v>92</v>
      </c>
      <c r="F31" s="11" t="s">
        <v>93</v>
      </c>
      <c r="G31" s="14">
        <v>1</v>
      </c>
      <c r="H31" s="16">
        <v>139.08000000000001</v>
      </c>
      <c r="I31" s="16">
        <f>Tableau2[[#This Row],[Quantité]]*Tableau2[[#This Row],[Coût unitaire (Hors taxes)]]</f>
        <v>139.08000000000001</v>
      </c>
      <c r="J31" s="14">
        <v>10</v>
      </c>
      <c r="K31" s="14" t="s">
        <v>109</v>
      </c>
      <c r="L31" s="14" t="s">
        <v>73</v>
      </c>
    </row>
    <row r="32" spans="1:12" s="7" customFormat="1" ht="28.5" x14ac:dyDescent="0.25">
      <c r="A32" s="14">
        <v>5364</v>
      </c>
      <c r="B32" s="14" t="s">
        <v>499</v>
      </c>
      <c r="C32" s="14">
        <v>2</v>
      </c>
      <c r="D32" s="14" t="s">
        <v>70</v>
      </c>
      <c r="E32" s="11" t="s">
        <v>95</v>
      </c>
      <c r="F32" s="11" t="s">
        <v>96</v>
      </c>
      <c r="G32" s="14">
        <v>4</v>
      </c>
      <c r="H32" s="16">
        <v>1290</v>
      </c>
      <c r="I32" s="16">
        <f>Tableau2[[#This Row],[Quantité]]*Tableau2[[#This Row],[Coût unitaire (Hors taxes)]]</f>
        <v>5160</v>
      </c>
      <c r="J32" s="14">
        <v>10</v>
      </c>
      <c r="K32" s="14" t="s">
        <v>109</v>
      </c>
      <c r="L32" s="14" t="s">
        <v>73</v>
      </c>
    </row>
    <row r="33" spans="1:12" s="7" customFormat="1" ht="28.5" x14ac:dyDescent="0.25">
      <c r="A33" s="14">
        <v>5364</v>
      </c>
      <c r="B33" s="14" t="s">
        <v>499</v>
      </c>
      <c r="C33" s="14">
        <v>2</v>
      </c>
      <c r="D33" s="14" t="s">
        <v>70</v>
      </c>
      <c r="E33" s="11" t="s">
        <v>95</v>
      </c>
      <c r="F33" s="11" t="s">
        <v>98</v>
      </c>
      <c r="G33" s="14">
        <v>1</v>
      </c>
      <c r="H33" s="16">
        <v>1041.08</v>
      </c>
      <c r="I33" s="16">
        <f>Tableau2[[#This Row],[Quantité]]*Tableau2[[#This Row],[Coût unitaire (Hors taxes)]]</f>
        <v>1041.08</v>
      </c>
      <c r="J33" s="14">
        <v>25</v>
      </c>
      <c r="K33" s="14" t="s">
        <v>109</v>
      </c>
      <c r="L33" s="14" t="s">
        <v>80</v>
      </c>
    </row>
    <row r="34" spans="1:12" s="7" customFormat="1" ht="28.5" x14ac:dyDescent="0.25">
      <c r="A34" s="14">
        <v>5364</v>
      </c>
      <c r="B34" s="14" t="s">
        <v>499</v>
      </c>
      <c r="C34" s="14">
        <v>2</v>
      </c>
      <c r="D34" s="14" t="s">
        <v>70</v>
      </c>
      <c r="E34" s="11" t="s">
        <v>95</v>
      </c>
      <c r="F34" s="11" t="s">
        <v>99</v>
      </c>
      <c r="G34" s="14">
        <v>1</v>
      </c>
      <c r="H34" s="16">
        <v>245</v>
      </c>
      <c r="I34" s="16">
        <f>Tableau2[[#This Row],[Quantité]]*Tableau2[[#This Row],[Coût unitaire (Hors taxes)]]</f>
        <v>245</v>
      </c>
      <c r="J34" s="14">
        <v>5</v>
      </c>
      <c r="K34" s="14" t="s">
        <v>109</v>
      </c>
      <c r="L34" s="14" t="s">
        <v>73</v>
      </c>
    </row>
    <row r="35" spans="1:12" s="7" customFormat="1" ht="42.75" x14ac:dyDescent="0.25">
      <c r="A35" s="14">
        <v>5364</v>
      </c>
      <c r="B35" s="14" t="s">
        <v>499</v>
      </c>
      <c r="C35" s="14">
        <v>2</v>
      </c>
      <c r="D35" s="14" t="s">
        <v>70</v>
      </c>
      <c r="E35" s="11" t="s">
        <v>95</v>
      </c>
      <c r="F35" s="11" t="s">
        <v>97</v>
      </c>
      <c r="G35" s="14">
        <v>5000</v>
      </c>
      <c r="H35" s="16">
        <v>0.75</v>
      </c>
      <c r="I35" s="16">
        <f>Tableau2[[#This Row],[Quantité]]*Tableau2[[#This Row],[Coût unitaire (Hors taxes)]]</f>
        <v>3750</v>
      </c>
      <c r="J35" s="14">
        <v>10</v>
      </c>
      <c r="K35" s="14" t="s">
        <v>109</v>
      </c>
      <c r="L35" s="14" t="s">
        <v>82</v>
      </c>
    </row>
    <row r="36" spans="1:12" s="7" customFormat="1" ht="28.5" x14ac:dyDescent="0.25">
      <c r="A36" s="14">
        <v>5364</v>
      </c>
      <c r="B36" s="14" t="s">
        <v>499</v>
      </c>
      <c r="C36" s="14">
        <v>2</v>
      </c>
      <c r="D36" s="14" t="s">
        <v>70</v>
      </c>
      <c r="E36" s="11" t="s">
        <v>100</v>
      </c>
      <c r="F36" s="11" t="s">
        <v>101</v>
      </c>
      <c r="G36" s="14">
        <v>4</v>
      </c>
      <c r="H36" s="16">
        <v>0</v>
      </c>
      <c r="I36" s="16">
        <f>Tableau2[[#This Row],[Quantité]]*Tableau2[[#This Row],[Coût unitaire (Hors taxes)]]</f>
        <v>0</v>
      </c>
      <c r="J36" s="14">
        <v>5</v>
      </c>
      <c r="K36" s="14" t="s">
        <v>109</v>
      </c>
      <c r="L36" s="14" t="s">
        <v>102</v>
      </c>
    </row>
    <row r="37" spans="1:12" s="7" customFormat="1" ht="28.5" x14ac:dyDescent="0.25">
      <c r="A37" s="14">
        <v>5364</v>
      </c>
      <c r="B37" s="14" t="s">
        <v>499</v>
      </c>
      <c r="C37" s="14">
        <v>2</v>
      </c>
      <c r="D37" s="14" t="s">
        <v>70</v>
      </c>
      <c r="E37" s="11" t="s">
        <v>33</v>
      </c>
      <c r="F37" s="11" t="s">
        <v>104</v>
      </c>
      <c r="G37" s="14">
        <v>11</v>
      </c>
      <c r="H37" s="16">
        <v>24.65</v>
      </c>
      <c r="I37" s="16">
        <f>Tableau2[[#This Row],[Quantité]]*Tableau2[[#This Row],[Coût unitaire (Hors taxes)]]</f>
        <v>271.14999999999998</v>
      </c>
      <c r="J37" s="14">
        <v>15</v>
      </c>
      <c r="K37" s="14" t="s">
        <v>1089</v>
      </c>
      <c r="L37" s="14" t="s">
        <v>105</v>
      </c>
    </row>
    <row r="38" spans="1:12" s="7" customFormat="1" ht="28.5" x14ac:dyDescent="0.25">
      <c r="A38" s="14">
        <v>5364</v>
      </c>
      <c r="B38" s="14" t="s">
        <v>499</v>
      </c>
      <c r="C38" s="14">
        <v>2</v>
      </c>
      <c r="D38" s="14" t="s">
        <v>70</v>
      </c>
      <c r="E38" s="11" t="s">
        <v>33</v>
      </c>
      <c r="F38" s="11" t="s">
        <v>107</v>
      </c>
      <c r="G38" s="14">
        <v>10</v>
      </c>
      <c r="H38" s="16">
        <v>55.7</v>
      </c>
      <c r="I38" s="16">
        <f>Tableau2[[#This Row],[Quantité]]*Tableau2[[#This Row],[Coût unitaire (Hors taxes)]]</f>
        <v>557</v>
      </c>
      <c r="J38" s="14">
        <v>10</v>
      </c>
      <c r="K38" s="14" t="s">
        <v>109</v>
      </c>
      <c r="L38" s="14" t="s">
        <v>73</v>
      </c>
    </row>
    <row r="39" spans="1:12" s="7" customFormat="1" ht="28.5" x14ac:dyDescent="0.25">
      <c r="A39" s="14">
        <v>5364</v>
      </c>
      <c r="B39" s="14" t="s">
        <v>499</v>
      </c>
      <c r="C39" s="14">
        <v>2</v>
      </c>
      <c r="D39" s="14" t="s">
        <v>70</v>
      </c>
      <c r="E39" s="11" t="s">
        <v>33</v>
      </c>
      <c r="F39" s="11" t="s">
        <v>106</v>
      </c>
      <c r="G39" s="14">
        <v>2</v>
      </c>
      <c r="H39" s="16">
        <v>61.9</v>
      </c>
      <c r="I39" s="16">
        <f>Tableau2[[#This Row],[Quantité]]*Tableau2[[#This Row],[Coût unitaire (Hors taxes)]]</f>
        <v>123.8</v>
      </c>
      <c r="J39" s="14">
        <v>25</v>
      </c>
      <c r="K39" s="14" t="s">
        <v>109</v>
      </c>
      <c r="L39" s="14" t="s">
        <v>73</v>
      </c>
    </row>
    <row r="40" spans="1:12" s="7" customFormat="1" ht="28.5" x14ac:dyDescent="0.25">
      <c r="A40" s="14">
        <v>5364</v>
      </c>
      <c r="B40" s="14" t="s">
        <v>499</v>
      </c>
      <c r="C40" s="14">
        <v>2</v>
      </c>
      <c r="D40" s="14" t="s">
        <v>70</v>
      </c>
      <c r="E40" s="11" t="s">
        <v>33</v>
      </c>
      <c r="F40" s="11" t="s">
        <v>103</v>
      </c>
      <c r="G40" s="14">
        <v>2</v>
      </c>
      <c r="H40" s="16">
        <v>97.2</v>
      </c>
      <c r="I40" s="16">
        <f>Tableau2[[#This Row],[Quantité]]*Tableau2[[#This Row],[Coût unitaire (Hors taxes)]]</f>
        <v>194.4</v>
      </c>
      <c r="J40" s="14">
        <v>10</v>
      </c>
      <c r="K40" s="14" t="s">
        <v>1091</v>
      </c>
      <c r="L40" s="14" t="s">
        <v>73</v>
      </c>
    </row>
    <row r="41" spans="1:12" s="7" customFormat="1" ht="28.5" x14ac:dyDescent="0.25">
      <c r="A41" s="14">
        <v>5364</v>
      </c>
      <c r="B41" s="14" t="s">
        <v>499</v>
      </c>
      <c r="C41" s="14">
        <v>2</v>
      </c>
      <c r="D41" s="14" t="s">
        <v>70</v>
      </c>
      <c r="E41" s="11" t="s">
        <v>111</v>
      </c>
      <c r="F41" s="11" t="s">
        <v>112</v>
      </c>
      <c r="G41" s="14">
        <v>2</v>
      </c>
      <c r="H41" s="16">
        <v>37.17</v>
      </c>
      <c r="I41" s="16">
        <f>Tableau2[[#This Row],[Quantité]]*Tableau2[[#This Row],[Coût unitaire (Hors taxes)]]</f>
        <v>74.34</v>
      </c>
      <c r="J41" s="14">
        <v>10</v>
      </c>
      <c r="K41" s="14" t="s">
        <v>109</v>
      </c>
      <c r="L41" s="14" t="s">
        <v>113</v>
      </c>
    </row>
    <row r="42" spans="1:12" s="7" customFormat="1" ht="28.5" x14ac:dyDescent="0.25">
      <c r="A42" s="14">
        <v>5364</v>
      </c>
      <c r="B42" s="14" t="s">
        <v>499</v>
      </c>
      <c r="C42" s="14">
        <v>2</v>
      </c>
      <c r="D42" s="14" t="s">
        <v>70</v>
      </c>
      <c r="E42" s="11" t="s">
        <v>114</v>
      </c>
      <c r="F42" s="11" t="s">
        <v>116</v>
      </c>
      <c r="G42" s="14">
        <v>12</v>
      </c>
      <c r="H42" s="16">
        <v>11.56</v>
      </c>
      <c r="I42" s="16">
        <f>Tableau2[[#This Row],[Quantité]]*Tableau2[[#This Row],[Coût unitaire (Hors taxes)]]</f>
        <v>138.72</v>
      </c>
      <c r="J42" s="14">
        <v>25</v>
      </c>
      <c r="K42" s="14" t="s">
        <v>109</v>
      </c>
      <c r="L42" s="14" t="s">
        <v>105</v>
      </c>
    </row>
    <row r="43" spans="1:12" s="7" customFormat="1" ht="28.5" x14ac:dyDescent="0.25">
      <c r="A43" s="14">
        <v>5364</v>
      </c>
      <c r="B43" s="14" t="s">
        <v>499</v>
      </c>
      <c r="C43" s="14">
        <v>2</v>
      </c>
      <c r="D43" s="14" t="s">
        <v>70</v>
      </c>
      <c r="E43" s="11" t="s">
        <v>114</v>
      </c>
      <c r="F43" s="11" t="s">
        <v>116</v>
      </c>
      <c r="G43" s="14">
        <v>12</v>
      </c>
      <c r="H43" s="16">
        <v>13.01</v>
      </c>
      <c r="I43" s="16">
        <f>Tableau2[[#This Row],[Quantité]]*Tableau2[[#This Row],[Coût unitaire (Hors taxes)]]</f>
        <v>156.12</v>
      </c>
      <c r="J43" s="14">
        <v>25</v>
      </c>
      <c r="K43" s="14" t="s">
        <v>109</v>
      </c>
      <c r="L43" s="14" t="s">
        <v>105</v>
      </c>
    </row>
    <row r="44" spans="1:12" s="7" customFormat="1" ht="28.5" x14ac:dyDescent="0.25">
      <c r="A44" s="14">
        <v>5364</v>
      </c>
      <c r="B44" s="14" t="s">
        <v>499</v>
      </c>
      <c r="C44" s="14">
        <v>2</v>
      </c>
      <c r="D44" s="14" t="s">
        <v>70</v>
      </c>
      <c r="E44" s="11" t="s">
        <v>114</v>
      </c>
      <c r="F44" s="11" t="s">
        <v>117</v>
      </c>
      <c r="G44" s="14">
        <v>12</v>
      </c>
      <c r="H44" s="16">
        <v>19.43</v>
      </c>
      <c r="I44" s="16">
        <f>Tableau2[[#This Row],[Quantité]]*Tableau2[[#This Row],[Coût unitaire (Hors taxes)]]</f>
        <v>233.16</v>
      </c>
      <c r="J44" s="14">
        <v>25</v>
      </c>
      <c r="K44" s="14" t="s">
        <v>109</v>
      </c>
      <c r="L44" s="14" t="s">
        <v>105</v>
      </c>
    </row>
    <row r="45" spans="1:12" s="7" customFormat="1" ht="28.5" x14ac:dyDescent="0.25">
      <c r="A45" s="14">
        <v>5364</v>
      </c>
      <c r="B45" s="14" t="s">
        <v>499</v>
      </c>
      <c r="C45" s="14">
        <v>2</v>
      </c>
      <c r="D45" s="14" t="s">
        <v>70</v>
      </c>
      <c r="E45" s="11" t="s">
        <v>114</v>
      </c>
      <c r="F45" s="11" t="s">
        <v>115</v>
      </c>
      <c r="G45" s="14">
        <v>12</v>
      </c>
      <c r="H45" s="16">
        <v>35.76</v>
      </c>
      <c r="I45" s="16">
        <f>Tableau2[[#This Row],[Quantité]]*Tableau2[[#This Row],[Coût unitaire (Hors taxes)]]</f>
        <v>429.12</v>
      </c>
      <c r="J45" s="14">
        <v>25</v>
      </c>
      <c r="K45" s="14" t="s">
        <v>109</v>
      </c>
      <c r="L45" s="14" t="s">
        <v>105</v>
      </c>
    </row>
    <row r="46" spans="1:12" s="7" customFormat="1" ht="28.5" x14ac:dyDescent="0.25">
      <c r="A46" s="14">
        <v>5364</v>
      </c>
      <c r="B46" s="14" t="s">
        <v>499</v>
      </c>
      <c r="C46" s="14">
        <v>2</v>
      </c>
      <c r="D46" s="14" t="s">
        <v>70</v>
      </c>
      <c r="E46" s="11" t="s">
        <v>118</v>
      </c>
      <c r="F46" s="11" t="s">
        <v>123</v>
      </c>
      <c r="G46" s="14">
        <v>6</v>
      </c>
      <c r="H46" s="16">
        <v>553</v>
      </c>
      <c r="I46" s="16">
        <f>Tableau2[[#This Row],[Quantité]]*Tableau2[[#This Row],[Coût unitaire (Hors taxes)]]</f>
        <v>3318</v>
      </c>
      <c r="J46" s="14">
        <v>15</v>
      </c>
      <c r="K46" s="14" t="s">
        <v>109</v>
      </c>
      <c r="L46" s="14" t="s">
        <v>105</v>
      </c>
    </row>
    <row r="47" spans="1:12" s="7" customFormat="1" ht="28.5" x14ac:dyDescent="0.25">
      <c r="A47" s="14">
        <v>5364</v>
      </c>
      <c r="B47" s="14" t="s">
        <v>499</v>
      </c>
      <c r="C47" s="14">
        <v>2</v>
      </c>
      <c r="D47" s="14" t="s">
        <v>70</v>
      </c>
      <c r="E47" s="11" t="s">
        <v>118</v>
      </c>
      <c r="F47" s="11" t="s">
        <v>122</v>
      </c>
      <c r="G47" s="14">
        <v>3</v>
      </c>
      <c r="H47" s="16">
        <v>1319.83</v>
      </c>
      <c r="I47" s="16">
        <f>Tableau2[[#This Row],[Quantité]]*Tableau2[[#This Row],[Coût unitaire (Hors taxes)]]</f>
        <v>3959.49</v>
      </c>
      <c r="J47" s="14">
        <v>15</v>
      </c>
      <c r="K47" s="14" t="s">
        <v>109</v>
      </c>
      <c r="L47" s="14" t="s">
        <v>80</v>
      </c>
    </row>
    <row r="48" spans="1:12" s="7" customFormat="1" ht="28.5" x14ac:dyDescent="0.25">
      <c r="A48" s="14">
        <v>5364</v>
      </c>
      <c r="B48" s="14" t="s">
        <v>499</v>
      </c>
      <c r="C48" s="14">
        <v>2</v>
      </c>
      <c r="D48" s="14" t="s">
        <v>70</v>
      </c>
      <c r="E48" s="11" t="s">
        <v>118</v>
      </c>
      <c r="F48" s="11" t="s">
        <v>119</v>
      </c>
      <c r="G48" s="14">
        <v>3</v>
      </c>
      <c r="H48" s="16">
        <v>2520</v>
      </c>
      <c r="I48" s="16">
        <f>Tableau2[[#This Row],[Quantité]]*Tableau2[[#This Row],[Coût unitaire (Hors taxes)]]</f>
        <v>7560</v>
      </c>
      <c r="J48" s="14">
        <v>15</v>
      </c>
      <c r="K48" s="14" t="s">
        <v>109</v>
      </c>
      <c r="L48" s="14" t="s">
        <v>80</v>
      </c>
    </row>
    <row r="49" spans="1:12" s="7" customFormat="1" ht="28.5" x14ac:dyDescent="0.25">
      <c r="A49" s="14">
        <v>5364</v>
      </c>
      <c r="B49" s="14" t="s">
        <v>499</v>
      </c>
      <c r="C49" s="14">
        <v>2</v>
      </c>
      <c r="D49" s="14" t="s">
        <v>70</v>
      </c>
      <c r="E49" s="11" t="s">
        <v>118</v>
      </c>
      <c r="F49" s="11" t="s">
        <v>124</v>
      </c>
      <c r="G49" s="14">
        <v>4</v>
      </c>
      <c r="H49" s="16">
        <v>442.5</v>
      </c>
      <c r="I49" s="16">
        <f>Tableau2[[#This Row],[Quantité]]*Tableau2[[#This Row],[Coût unitaire (Hors taxes)]]</f>
        <v>1770</v>
      </c>
      <c r="J49" s="14">
        <v>15</v>
      </c>
      <c r="K49" s="14" t="s">
        <v>109</v>
      </c>
      <c r="L49" s="14" t="s">
        <v>73</v>
      </c>
    </row>
    <row r="50" spans="1:12" s="7" customFormat="1" ht="28.5" x14ac:dyDescent="0.25">
      <c r="A50" s="14">
        <v>5364</v>
      </c>
      <c r="B50" s="14" t="s">
        <v>499</v>
      </c>
      <c r="C50" s="14">
        <v>2</v>
      </c>
      <c r="D50" s="14" t="s">
        <v>70</v>
      </c>
      <c r="E50" s="11" t="s">
        <v>118</v>
      </c>
      <c r="F50" s="11" t="s">
        <v>121</v>
      </c>
      <c r="G50" s="14">
        <v>2</v>
      </c>
      <c r="H50" s="16">
        <v>1657.3</v>
      </c>
      <c r="I50" s="16">
        <f>Tableau2[[#This Row],[Quantité]]*Tableau2[[#This Row],[Coût unitaire (Hors taxes)]]</f>
        <v>3314.6</v>
      </c>
      <c r="J50" s="14">
        <v>15</v>
      </c>
      <c r="K50" s="14" t="s">
        <v>109</v>
      </c>
      <c r="L50" s="14" t="s">
        <v>73</v>
      </c>
    </row>
    <row r="51" spans="1:12" s="7" customFormat="1" ht="28.5" x14ac:dyDescent="0.25">
      <c r="A51" s="14">
        <v>5364</v>
      </c>
      <c r="B51" s="14" t="s">
        <v>499</v>
      </c>
      <c r="C51" s="14">
        <v>2</v>
      </c>
      <c r="D51" s="14" t="s">
        <v>70</v>
      </c>
      <c r="E51" s="11" t="s">
        <v>118</v>
      </c>
      <c r="F51" s="11" t="s">
        <v>120</v>
      </c>
      <c r="G51" s="14">
        <v>2</v>
      </c>
      <c r="H51" s="16">
        <v>2143.6999999999998</v>
      </c>
      <c r="I51" s="16">
        <f>Tableau2[[#This Row],[Quantité]]*Tableau2[[#This Row],[Coût unitaire (Hors taxes)]]</f>
        <v>4287.3999999999996</v>
      </c>
      <c r="J51" s="14">
        <v>15</v>
      </c>
      <c r="K51" s="14" t="s">
        <v>109</v>
      </c>
      <c r="L51" s="14" t="s">
        <v>80</v>
      </c>
    </row>
    <row r="52" spans="1:12" s="7" customFormat="1" ht="28.5" x14ac:dyDescent="0.25">
      <c r="A52" s="14">
        <v>5364</v>
      </c>
      <c r="B52" s="14" t="s">
        <v>499</v>
      </c>
      <c r="C52" s="14">
        <v>2</v>
      </c>
      <c r="D52" s="14" t="s">
        <v>70</v>
      </c>
      <c r="E52" s="11" t="s">
        <v>125</v>
      </c>
      <c r="F52" s="11" t="s">
        <v>126</v>
      </c>
      <c r="G52" s="14">
        <v>5</v>
      </c>
      <c r="H52" s="16">
        <v>989.9</v>
      </c>
      <c r="I52" s="16">
        <f>Tableau2[[#This Row],[Quantité]]*Tableau2[[#This Row],[Coût unitaire (Hors taxes)]]</f>
        <v>4949.5</v>
      </c>
      <c r="J52" s="14">
        <v>15</v>
      </c>
      <c r="K52" s="14" t="s">
        <v>109</v>
      </c>
      <c r="L52" s="14" t="s">
        <v>73</v>
      </c>
    </row>
    <row r="53" spans="1:12" s="7" customFormat="1" ht="28.5" x14ac:dyDescent="0.25">
      <c r="A53" s="14">
        <v>5364</v>
      </c>
      <c r="B53" s="14" t="s">
        <v>499</v>
      </c>
      <c r="C53" s="14">
        <v>2</v>
      </c>
      <c r="D53" s="14" t="s">
        <v>70</v>
      </c>
      <c r="E53" s="11" t="s">
        <v>127</v>
      </c>
      <c r="F53" s="11" t="s">
        <v>129</v>
      </c>
      <c r="G53" s="14">
        <v>200</v>
      </c>
      <c r="H53" s="16">
        <v>3.4</v>
      </c>
      <c r="I53" s="16">
        <f>Tableau2[[#This Row],[Quantité]]*Tableau2[[#This Row],[Coût unitaire (Hors taxes)]]</f>
        <v>680</v>
      </c>
      <c r="J53" s="14">
        <v>15</v>
      </c>
      <c r="K53" s="14">
        <v>8</v>
      </c>
      <c r="L53" s="14" t="s">
        <v>73</v>
      </c>
    </row>
    <row r="54" spans="1:12" s="7" customFormat="1" ht="28.5" x14ac:dyDescent="0.25">
      <c r="A54" s="14">
        <v>5364</v>
      </c>
      <c r="B54" s="14" t="s">
        <v>499</v>
      </c>
      <c r="C54" s="14">
        <v>2</v>
      </c>
      <c r="D54" s="14" t="s">
        <v>70</v>
      </c>
      <c r="E54" s="11" t="s">
        <v>127</v>
      </c>
      <c r="F54" s="11" t="s">
        <v>130</v>
      </c>
      <c r="G54" s="14">
        <v>4</v>
      </c>
      <c r="H54" s="16">
        <v>75.2</v>
      </c>
      <c r="I54" s="16">
        <f>Tableau2[[#This Row],[Quantité]]*Tableau2[[#This Row],[Coût unitaire (Hors taxes)]]</f>
        <v>300.8</v>
      </c>
      <c r="J54" s="14">
        <v>5</v>
      </c>
      <c r="K54" s="14" t="s">
        <v>109</v>
      </c>
      <c r="L54" s="14" t="s">
        <v>113</v>
      </c>
    </row>
    <row r="55" spans="1:12" s="7" customFormat="1" ht="28.5" x14ac:dyDescent="0.25">
      <c r="A55" s="14">
        <v>5364</v>
      </c>
      <c r="B55" s="14" t="s">
        <v>499</v>
      </c>
      <c r="C55" s="14">
        <v>2</v>
      </c>
      <c r="D55" s="14" t="s">
        <v>70</v>
      </c>
      <c r="E55" s="11" t="s">
        <v>127</v>
      </c>
      <c r="F55" s="11" t="s">
        <v>128</v>
      </c>
      <c r="G55" s="14">
        <v>825</v>
      </c>
      <c r="H55" s="16">
        <v>4.95</v>
      </c>
      <c r="I55" s="16">
        <f>Tableau2[[#This Row],[Quantité]]*Tableau2[[#This Row],[Coût unitaire (Hors taxes)]]</f>
        <v>4083.75</v>
      </c>
      <c r="J55" s="14">
        <v>15</v>
      </c>
      <c r="K55" s="14" t="s">
        <v>109</v>
      </c>
      <c r="L55" s="14" t="s">
        <v>80</v>
      </c>
    </row>
    <row r="56" spans="1:12" s="7" customFormat="1" ht="28.5" x14ac:dyDescent="0.25">
      <c r="A56" s="14">
        <v>5364</v>
      </c>
      <c r="B56" s="14" t="s">
        <v>499</v>
      </c>
      <c r="C56" s="14">
        <v>2</v>
      </c>
      <c r="D56" s="14" t="s">
        <v>70</v>
      </c>
      <c r="E56" s="11" t="s">
        <v>131</v>
      </c>
      <c r="F56" s="11" t="s">
        <v>132</v>
      </c>
      <c r="G56" s="14">
        <v>20</v>
      </c>
      <c r="H56" s="16">
        <v>0</v>
      </c>
      <c r="I56" s="16">
        <f>Tableau2[[#This Row],[Quantité]]*Tableau2[[#This Row],[Coût unitaire (Hors taxes)]]</f>
        <v>0</v>
      </c>
      <c r="J56" s="14">
        <v>20</v>
      </c>
      <c r="K56" s="14" t="s">
        <v>109</v>
      </c>
      <c r="L56" s="14" t="s">
        <v>73</v>
      </c>
    </row>
    <row r="57" spans="1:12" s="7" customFormat="1" ht="28.5" x14ac:dyDescent="0.25">
      <c r="A57" s="14">
        <v>5364</v>
      </c>
      <c r="B57" s="14" t="s">
        <v>499</v>
      </c>
      <c r="C57" s="14">
        <v>2</v>
      </c>
      <c r="D57" s="14" t="s">
        <v>70</v>
      </c>
      <c r="E57" s="11" t="s">
        <v>133</v>
      </c>
      <c r="F57" s="11" t="s">
        <v>135</v>
      </c>
      <c r="G57" s="14">
        <v>10</v>
      </c>
      <c r="H57" s="16">
        <v>15.75</v>
      </c>
      <c r="I57" s="16">
        <f>Tableau2[[#This Row],[Quantité]]*Tableau2[[#This Row],[Coût unitaire (Hors taxes)]]</f>
        <v>157.5</v>
      </c>
      <c r="J57" s="14">
        <v>5</v>
      </c>
      <c r="K57" s="14">
        <v>8</v>
      </c>
      <c r="L57" s="14" t="s">
        <v>73</v>
      </c>
    </row>
    <row r="58" spans="1:12" s="7" customFormat="1" ht="28.5" x14ac:dyDescent="0.25">
      <c r="A58" s="14">
        <v>5364</v>
      </c>
      <c r="B58" s="14" t="s">
        <v>499</v>
      </c>
      <c r="C58" s="14">
        <v>2</v>
      </c>
      <c r="D58" s="14" t="s">
        <v>70</v>
      </c>
      <c r="E58" s="11" t="s">
        <v>133</v>
      </c>
      <c r="F58" s="11" t="s">
        <v>134</v>
      </c>
      <c r="G58" s="14">
        <v>10</v>
      </c>
      <c r="H58" s="16">
        <v>18.5</v>
      </c>
      <c r="I58" s="16">
        <f>Tableau2[[#This Row],[Quantité]]*Tableau2[[#This Row],[Coût unitaire (Hors taxes)]]</f>
        <v>185</v>
      </c>
      <c r="J58" s="14">
        <v>5</v>
      </c>
      <c r="K58" s="14" t="s">
        <v>109</v>
      </c>
      <c r="L58" s="14" t="s">
        <v>73</v>
      </c>
    </row>
    <row r="59" spans="1:12" s="7" customFormat="1" ht="28.5" x14ac:dyDescent="0.25">
      <c r="A59" s="14">
        <v>5364</v>
      </c>
      <c r="B59" s="14" t="s">
        <v>499</v>
      </c>
      <c r="C59" s="14">
        <v>2</v>
      </c>
      <c r="D59" s="14" t="s">
        <v>70</v>
      </c>
      <c r="E59" s="11" t="s">
        <v>139</v>
      </c>
      <c r="F59" s="11" t="s">
        <v>140</v>
      </c>
      <c r="G59" s="14">
        <v>20</v>
      </c>
      <c r="H59" s="16">
        <v>220</v>
      </c>
      <c r="I59" s="16">
        <f>Tableau2[[#This Row],[Quantité]]*Tableau2[[#This Row],[Coût unitaire (Hors taxes)]]</f>
        <v>4400</v>
      </c>
      <c r="J59" s="14">
        <v>20</v>
      </c>
      <c r="K59" s="14" t="s">
        <v>1089</v>
      </c>
      <c r="L59" s="14" t="s">
        <v>73</v>
      </c>
    </row>
    <row r="60" spans="1:12" s="7" customFormat="1" ht="28.5" x14ac:dyDescent="0.25">
      <c r="A60" s="14">
        <v>5364</v>
      </c>
      <c r="B60" s="14" t="s">
        <v>499</v>
      </c>
      <c r="C60" s="14">
        <v>2</v>
      </c>
      <c r="D60" s="14" t="s">
        <v>70</v>
      </c>
      <c r="E60" s="11" t="s">
        <v>141</v>
      </c>
      <c r="F60" s="11" t="s">
        <v>142</v>
      </c>
      <c r="G60" s="14">
        <v>1200</v>
      </c>
      <c r="H60" s="16">
        <v>4.9800000000000004</v>
      </c>
      <c r="I60" s="16">
        <f>Tableau2[[#This Row],[Quantité]]*Tableau2[[#This Row],[Coût unitaire (Hors taxes)]]</f>
        <v>5976.0000000000009</v>
      </c>
      <c r="J60" s="14">
        <v>15</v>
      </c>
      <c r="K60" s="14" t="s">
        <v>109</v>
      </c>
      <c r="L60" s="14" t="s">
        <v>73</v>
      </c>
    </row>
    <row r="61" spans="1:12" s="7" customFormat="1" ht="28.5" x14ac:dyDescent="0.25">
      <c r="A61" s="14">
        <v>5364</v>
      </c>
      <c r="B61" s="14" t="s">
        <v>499</v>
      </c>
      <c r="C61" s="14">
        <v>2</v>
      </c>
      <c r="D61" s="14" t="s">
        <v>70</v>
      </c>
      <c r="E61" s="11" t="s">
        <v>35</v>
      </c>
      <c r="F61" s="11" t="s">
        <v>143</v>
      </c>
      <c r="G61" s="14">
        <v>1000</v>
      </c>
      <c r="H61" s="16">
        <v>0.75</v>
      </c>
      <c r="I61" s="16">
        <f>Tableau2[[#This Row],[Quantité]]*Tableau2[[#This Row],[Coût unitaire (Hors taxes)]]</f>
        <v>750</v>
      </c>
      <c r="J61" s="14">
        <v>15</v>
      </c>
      <c r="K61" s="14" t="s">
        <v>109</v>
      </c>
      <c r="L61" s="14" t="s">
        <v>73</v>
      </c>
    </row>
    <row r="62" spans="1:12" s="7" customFormat="1" ht="28.5" x14ac:dyDescent="0.25">
      <c r="A62" s="14">
        <v>5364</v>
      </c>
      <c r="B62" s="14" t="s">
        <v>499</v>
      </c>
      <c r="C62" s="14">
        <v>2</v>
      </c>
      <c r="D62" s="14" t="s">
        <v>70</v>
      </c>
      <c r="E62" s="11" t="s">
        <v>144</v>
      </c>
      <c r="F62" s="11" t="s">
        <v>145</v>
      </c>
      <c r="G62" s="14">
        <v>1</v>
      </c>
      <c r="H62" s="16">
        <v>3893.13</v>
      </c>
      <c r="I62" s="16">
        <f>Tableau2[[#This Row],[Quantité]]*Tableau2[[#This Row],[Coût unitaire (Hors taxes)]]</f>
        <v>3893.13</v>
      </c>
      <c r="J62" s="14">
        <v>15</v>
      </c>
      <c r="K62" s="14" t="s">
        <v>109</v>
      </c>
      <c r="L62" s="14" t="s">
        <v>73</v>
      </c>
    </row>
    <row r="63" spans="1:12" s="7" customFormat="1" ht="28.5" x14ac:dyDescent="0.25">
      <c r="A63" s="14">
        <v>5364</v>
      </c>
      <c r="B63" s="14" t="s">
        <v>499</v>
      </c>
      <c r="C63" s="14">
        <v>2</v>
      </c>
      <c r="D63" s="14" t="s">
        <v>70</v>
      </c>
      <c r="E63" s="11" t="s">
        <v>146</v>
      </c>
      <c r="F63" s="11" t="s">
        <v>147</v>
      </c>
      <c r="G63" s="14">
        <v>20</v>
      </c>
      <c r="H63" s="16">
        <v>0</v>
      </c>
      <c r="I63" s="16">
        <f>Tableau2[[#This Row],[Quantité]]*Tableau2[[#This Row],[Coût unitaire (Hors taxes)]]</f>
        <v>0</v>
      </c>
      <c r="J63" s="14">
        <v>15</v>
      </c>
      <c r="K63" s="14" t="s">
        <v>109</v>
      </c>
      <c r="L63" s="14" t="s">
        <v>73</v>
      </c>
    </row>
    <row r="64" spans="1:12" s="7" customFormat="1" ht="28.5" x14ac:dyDescent="0.25">
      <c r="A64" s="14">
        <v>5364</v>
      </c>
      <c r="B64" s="14" t="s">
        <v>499</v>
      </c>
      <c r="C64" s="14">
        <v>2</v>
      </c>
      <c r="D64" s="14" t="s">
        <v>70</v>
      </c>
      <c r="E64" s="11" t="s">
        <v>150</v>
      </c>
      <c r="F64" s="11" t="s">
        <v>151</v>
      </c>
      <c r="G64" s="14">
        <v>1</v>
      </c>
      <c r="H64" s="16">
        <v>0</v>
      </c>
      <c r="I64" s="16">
        <f>Tableau2[[#This Row],[Quantité]]*Tableau2[[#This Row],[Coût unitaire (Hors taxes)]]</f>
        <v>0</v>
      </c>
      <c r="J64" s="14">
        <v>20</v>
      </c>
      <c r="K64" s="14" t="s">
        <v>1089</v>
      </c>
      <c r="L64" s="14" t="s">
        <v>73</v>
      </c>
    </row>
    <row r="65" spans="1:12" s="7" customFormat="1" ht="28.5" x14ac:dyDescent="0.25">
      <c r="A65" s="14">
        <v>5364</v>
      </c>
      <c r="B65" s="14" t="s">
        <v>499</v>
      </c>
      <c r="C65" s="14">
        <v>2</v>
      </c>
      <c r="D65" s="14" t="s">
        <v>70</v>
      </c>
      <c r="E65" s="11" t="s">
        <v>152</v>
      </c>
      <c r="F65" s="11" t="s">
        <v>157</v>
      </c>
      <c r="G65" s="14">
        <v>2</v>
      </c>
      <c r="H65" s="16">
        <v>390</v>
      </c>
      <c r="I65" s="16">
        <f>Tableau2[[#This Row],[Quantité]]*Tableau2[[#This Row],[Coût unitaire (Hors taxes)]]</f>
        <v>780</v>
      </c>
      <c r="J65" s="14">
        <v>25</v>
      </c>
      <c r="K65" s="14" t="s">
        <v>109</v>
      </c>
      <c r="L65" s="14" t="s">
        <v>73</v>
      </c>
    </row>
    <row r="66" spans="1:12" s="7" customFormat="1" ht="28.5" x14ac:dyDescent="0.25">
      <c r="A66" s="14">
        <v>5364</v>
      </c>
      <c r="B66" s="14" t="s">
        <v>499</v>
      </c>
      <c r="C66" s="14">
        <v>2</v>
      </c>
      <c r="D66" s="14" t="s">
        <v>70</v>
      </c>
      <c r="E66" s="11" t="s">
        <v>152</v>
      </c>
      <c r="F66" s="11" t="s">
        <v>154</v>
      </c>
      <c r="G66" s="14">
        <v>2</v>
      </c>
      <c r="H66" s="16">
        <v>570</v>
      </c>
      <c r="I66" s="16">
        <f>Tableau2[[#This Row],[Quantité]]*Tableau2[[#This Row],[Coût unitaire (Hors taxes)]]</f>
        <v>1140</v>
      </c>
      <c r="J66" s="14">
        <v>25</v>
      </c>
      <c r="K66" s="14" t="s">
        <v>109</v>
      </c>
      <c r="L66" s="14" t="s">
        <v>73</v>
      </c>
    </row>
    <row r="67" spans="1:12" s="7" customFormat="1" ht="28.5" x14ac:dyDescent="0.25">
      <c r="A67" s="14">
        <v>5364</v>
      </c>
      <c r="B67" s="14" t="s">
        <v>499</v>
      </c>
      <c r="C67" s="14">
        <v>2</v>
      </c>
      <c r="D67" s="14" t="s">
        <v>70</v>
      </c>
      <c r="E67" s="11" t="s">
        <v>152</v>
      </c>
      <c r="F67" s="11" t="s">
        <v>155</v>
      </c>
      <c r="G67" s="14">
        <v>2</v>
      </c>
      <c r="H67" s="16">
        <v>196.91</v>
      </c>
      <c r="I67" s="16">
        <f>Tableau2[[#This Row],[Quantité]]*Tableau2[[#This Row],[Coût unitaire (Hors taxes)]]</f>
        <v>393.82</v>
      </c>
      <c r="J67" s="14">
        <v>10</v>
      </c>
      <c r="K67" s="14" t="s">
        <v>109</v>
      </c>
      <c r="L67" s="14" t="s">
        <v>73</v>
      </c>
    </row>
    <row r="68" spans="1:12" s="7" customFormat="1" ht="28.5" x14ac:dyDescent="0.25">
      <c r="A68" s="14">
        <v>5364</v>
      </c>
      <c r="B68" s="14" t="s">
        <v>499</v>
      </c>
      <c r="C68" s="14">
        <v>2</v>
      </c>
      <c r="D68" s="14" t="s">
        <v>70</v>
      </c>
      <c r="E68" s="11" t="s">
        <v>152</v>
      </c>
      <c r="F68" s="11" t="s">
        <v>153</v>
      </c>
      <c r="G68" s="14">
        <v>2</v>
      </c>
      <c r="H68" s="16">
        <v>119</v>
      </c>
      <c r="I68" s="16">
        <f>Tableau2[[#This Row],[Quantité]]*Tableau2[[#This Row],[Coût unitaire (Hors taxes)]]</f>
        <v>238</v>
      </c>
      <c r="J68" s="14">
        <v>10</v>
      </c>
      <c r="K68" s="14" t="s">
        <v>109</v>
      </c>
      <c r="L68" s="14" t="s">
        <v>73</v>
      </c>
    </row>
    <row r="69" spans="1:12" s="7" customFormat="1" ht="28.5" x14ac:dyDescent="0.25">
      <c r="A69" s="14">
        <v>5364</v>
      </c>
      <c r="B69" s="14" t="s">
        <v>499</v>
      </c>
      <c r="C69" s="14">
        <v>2</v>
      </c>
      <c r="D69" s="14" t="s">
        <v>70</v>
      </c>
      <c r="E69" s="11" t="s">
        <v>152</v>
      </c>
      <c r="F69" s="11" t="s">
        <v>158</v>
      </c>
      <c r="G69" s="14">
        <v>2</v>
      </c>
      <c r="H69" s="16">
        <v>226.1</v>
      </c>
      <c r="I69" s="16">
        <f>Tableau2[[#This Row],[Quantité]]*Tableau2[[#This Row],[Coût unitaire (Hors taxes)]]</f>
        <v>452.2</v>
      </c>
      <c r="J69" s="14">
        <v>20</v>
      </c>
      <c r="K69" s="14" t="s">
        <v>1092</v>
      </c>
      <c r="L69" s="14" t="s">
        <v>73</v>
      </c>
    </row>
    <row r="70" spans="1:12" s="7" customFormat="1" ht="28.5" x14ac:dyDescent="0.25">
      <c r="A70" s="14">
        <v>5364</v>
      </c>
      <c r="B70" s="14" t="s">
        <v>499</v>
      </c>
      <c r="C70" s="14">
        <v>2</v>
      </c>
      <c r="D70" s="14" t="s">
        <v>70</v>
      </c>
      <c r="E70" s="11" t="s">
        <v>152</v>
      </c>
      <c r="F70" s="11" t="s">
        <v>156</v>
      </c>
      <c r="G70" s="14">
        <v>3</v>
      </c>
      <c r="H70" s="16">
        <v>165</v>
      </c>
      <c r="I70" s="16">
        <f>Tableau2[[#This Row],[Quantité]]*Tableau2[[#This Row],[Coût unitaire (Hors taxes)]]</f>
        <v>495</v>
      </c>
      <c r="J70" s="14">
        <v>15</v>
      </c>
      <c r="K70" s="14" t="s">
        <v>109</v>
      </c>
      <c r="L70" s="14" t="s">
        <v>73</v>
      </c>
    </row>
    <row r="71" spans="1:12" s="7" customFormat="1" ht="28.5" x14ac:dyDescent="0.25">
      <c r="A71" s="14">
        <v>5364</v>
      </c>
      <c r="B71" s="14" t="s">
        <v>499</v>
      </c>
      <c r="C71" s="14">
        <v>2</v>
      </c>
      <c r="D71" s="14" t="s">
        <v>70</v>
      </c>
      <c r="E71" s="11" t="s">
        <v>152</v>
      </c>
      <c r="F71" s="11" t="s">
        <v>159</v>
      </c>
      <c r="G71" s="14">
        <v>1</v>
      </c>
      <c r="H71" s="16">
        <v>130000</v>
      </c>
      <c r="I71" s="16">
        <f>Tableau2[[#This Row],[Quantité]]*Tableau2[[#This Row],[Coût unitaire (Hors taxes)]]</f>
        <v>130000</v>
      </c>
      <c r="J71" s="14">
        <v>20</v>
      </c>
      <c r="K71" s="14" t="s">
        <v>109</v>
      </c>
      <c r="L71" s="14" t="s">
        <v>73</v>
      </c>
    </row>
    <row r="72" spans="1:12" s="7" customFormat="1" ht="28.5" x14ac:dyDescent="0.25">
      <c r="A72" s="14">
        <v>5364</v>
      </c>
      <c r="B72" s="14" t="s">
        <v>499</v>
      </c>
      <c r="C72" s="14">
        <v>2</v>
      </c>
      <c r="D72" s="14" t="s">
        <v>70</v>
      </c>
      <c r="E72" s="11" t="s">
        <v>152</v>
      </c>
      <c r="F72" s="11" t="s">
        <v>160</v>
      </c>
      <c r="G72" s="14">
        <v>1</v>
      </c>
      <c r="H72" s="16">
        <v>620</v>
      </c>
      <c r="I72" s="16">
        <f>Tableau2[[#This Row],[Quantité]]*Tableau2[[#This Row],[Coût unitaire (Hors taxes)]]</f>
        <v>620</v>
      </c>
      <c r="J72" s="14">
        <v>25</v>
      </c>
      <c r="K72" s="14" t="s">
        <v>109</v>
      </c>
      <c r="L72" s="14" t="s">
        <v>73</v>
      </c>
    </row>
    <row r="73" spans="1:12" s="7" customFormat="1" ht="28.5" x14ac:dyDescent="0.25">
      <c r="A73" s="14">
        <v>5364</v>
      </c>
      <c r="B73" s="14" t="s">
        <v>499</v>
      </c>
      <c r="C73" s="14">
        <v>2</v>
      </c>
      <c r="D73" s="14" t="s">
        <v>70</v>
      </c>
      <c r="E73" s="11" t="s">
        <v>161</v>
      </c>
      <c r="F73" s="11" t="s">
        <v>162</v>
      </c>
      <c r="G73" s="14">
        <v>1</v>
      </c>
      <c r="H73" s="16">
        <v>1125</v>
      </c>
      <c r="I73" s="16">
        <f>Tableau2[[#This Row],[Quantité]]*Tableau2[[#This Row],[Coût unitaire (Hors taxes)]]</f>
        <v>1125</v>
      </c>
      <c r="J73" s="14">
        <v>25</v>
      </c>
      <c r="K73" s="14" t="s">
        <v>109</v>
      </c>
      <c r="L73" s="14" t="s">
        <v>73</v>
      </c>
    </row>
    <row r="74" spans="1:12" s="7" customFormat="1" ht="28.5" x14ac:dyDescent="0.25">
      <c r="A74" s="14">
        <v>5364</v>
      </c>
      <c r="B74" s="14" t="s">
        <v>499</v>
      </c>
      <c r="C74" s="14">
        <v>2</v>
      </c>
      <c r="D74" s="14" t="s">
        <v>70</v>
      </c>
      <c r="E74" s="11" t="s">
        <v>36</v>
      </c>
      <c r="F74" s="11" t="s">
        <v>163</v>
      </c>
      <c r="G74" s="14">
        <v>3</v>
      </c>
      <c r="H74" s="16">
        <v>22.72</v>
      </c>
      <c r="I74" s="16">
        <f>Tableau2[[#This Row],[Quantité]]*Tableau2[[#This Row],[Coût unitaire (Hors taxes)]]</f>
        <v>68.16</v>
      </c>
      <c r="J74" s="14">
        <v>10</v>
      </c>
      <c r="K74" s="14" t="s">
        <v>109</v>
      </c>
      <c r="L74" s="14" t="s">
        <v>73</v>
      </c>
    </row>
    <row r="75" spans="1:12" s="7" customFormat="1" ht="28.5" x14ac:dyDescent="0.25">
      <c r="A75" s="14">
        <v>5364</v>
      </c>
      <c r="B75" s="14" t="s">
        <v>499</v>
      </c>
      <c r="C75" s="14">
        <v>2</v>
      </c>
      <c r="D75" s="14" t="s">
        <v>70</v>
      </c>
      <c r="E75" s="11" t="s">
        <v>36</v>
      </c>
      <c r="F75" s="11" t="s">
        <v>164</v>
      </c>
      <c r="G75" s="14">
        <v>1</v>
      </c>
      <c r="H75" s="16">
        <v>41313</v>
      </c>
      <c r="I75" s="16">
        <f>Tableau2[[#This Row],[Quantité]]*Tableau2[[#This Row],[Coût unitaire (Hors taxes)]]</f>
        <v>41313</v>
      </c>
      <c r="J75" s="14">
        <v>25</v>
      </c>
      <c r="K75" s="14" t="s">
        <v>1093</v>
      </c>
      <c r="L75" s="14" t="s">
        <v>73</v>
      </c>
    </row>
    <row r="76" spans="1:12" s="7" customFormat="1" ht="28.5" x14ac:dyDescent="0.25">
      <c r="A76" s="14">
        <v>5364</v>
      </c>
      <c r="B76" s="14" t="s">
        <v>499</v>
      </c>
      <c r="C76" s="14">
        <v>2</v>
      </c>
      <c r="D76" s="14" t="s">
        <v>70</v>
      </c>
      <c r="E76" s="11" t="s">
        <v>36</v>
      </c>
      <c r="F76" s="11" t="s">
        <v>165</v>
      </c>
      <c r="G76" s="14">
        <v>1</v>
      </c>
      <c r="H76" s="16">
        <v>0</v>
      </c>
      <c r="I76" s="16">
        <f>Tableau2[[#This Row],[Quantité]]*Tableau2[[#This Row],[Coût unitaire (Hors taxes)]]</f>
        <v>0</v>
      </c>
      <c r="J76" s="14">
        <v>25</v>
      </c>
      <c r="K76" s="14" t="s">
        <v>109</v>
      </c>
      <c r="L76" s="14" t="s">
        <v>73</v>
      </c>
    </row>
    <row r="77" spans="1:12" s="7" customFormat="1" ht="28.5" x14ac:dyDescent="0.25">
      <c r="A77" s="14">
        <v>5364</v>
      </c>
      <c r="B77" s="14" t="s">
        <v>499</v>
      </c>
      <c r="C77" s="14">
        <v>2</v>
      </c>
      <c r="D77" s="14" t="s">
        <v>70</v>
      </c>
      <c r="E77" s="11" t="s">
        <v>36</v>
      </c>
      <c r="F77" s="11" t="s">
        <v>166</v>
      </c>
      <c r="G77" s="14">
        <v>1</v>
      </c>
      <c r="H77" s="16">
        <v>0</v>
      </c>
      <c r="I77" s="16">
        <f>Tableau2[[#This Row],[Quantité]]*Tableau2[[#This Row],[Coût unitaire (Hors taxes)]]</f>
        <v>0</v>
      </c>
      <c r="J77" s="14">
        <v>20</v>
      </c>
      <c r="K77" s="14" t="s">
        <v>109</v>
      </c>
      <c r="L77" s="14" t="s">
        <v>73</v>
      </c>
    </row>
    <row r="78" spans="1:12" s="7" customFormat="1" ht="28.5" x14ac:dyDescent="0.25">
      <c r="A78" s="14">
        <v>5364</v>
      </c>
      <c r="B78" s="14" t="s">
        <v>499</v>
      </c>
      <c r="C78" s="14">
        <v>2</v>
      </c>
      <c r="D78" s="14" t="s">
        <v>70</v>
      </c>
      <c r="E78" s="11" t="s">
        <v>37</v>
      </c>
      <c r="F78" s="11" t="s">
        <v>167</v>
      </c>
      <c r="G78" s="14">
        <v>20</v>
      </c>
      <c r="H78" s="16">
        <v>35.700000000000003</v>
      </c>
      <c r="I78" s="16">
        <f>Tableau2[[#This Row],[Quantité]]*Tableau2[[#This Row],[Coût unitaire (Hors taxes)]]</f>
        <v>714</v>
      </c>
      <c r="J78" s="14">
        <v>5</v>
      </c>
      <c r="K78" s="14" t="s">
        <v>109</v>
      </c>
      <c r="L78" s="14" t="s">
        <v>73</v>
      </c>
    </row>
    <row r="79" spans="1:12" s="7" customFormat="1" ht="28.5" x14ac:dyDescent="0.25">
      <c r="A79" s="14">
        <v>5364</v>
      </c>
      <c r="B79" s="14" t="s">
        <v>499</v>
      </c>
      <c r="C79" s="14">
        <v>2</v>
      </c>
      <c r="D79" s="14" t="s">
        <v>70</v>
      </c>
      <c r="E79" s="11" t="s">
        <v>168</v>
      </c>
      <c r="F79" s="11" t="s">
        <v>169</v>
      </c>
      <c r="G79" s="14">
        <v>20</v>
      </c>
      <c r="H79" s="16">
        <v>29.63</v>
      </c>
      <c r="I79" s="16">
        <f>Tableau2[[#This Row],[Quantité]]*Tableau2[[#This Row],[Coût unitaire (Hors taxes)]]</f>
        <v>592.6</v>
      </c>
      <c r="J79" s="14">
        <v>10</v>
      </c>
      <c r="K79" s="14" t="s">
        <v>1089</v>
      </c>
      <c r="L79" s="14" t="s">
        <v>73</v>
      </c>
    </row>
    <row r="80" spans="1:12" s="7" customFormat="1" ht="28.5" x14ac:dyDescent="0.25">
      <c r="A80" s="14">
        <v>5364</v>
      </c>
      <c r="B80" s="14" t="s">
        <v>499</v>
      </c>
      <c r="C80" s="14">
        <v>2</v>
      </c>
      <c r="D80" s="14" t="s">
        <v>70</v>
      </c>
      <c r="E80" s="11" t="s">
        <v>38</v>
      </c>
      <c r="F80" s="11" t="s">
        <v>172</v>
      </c>
      <c r="G80" s="14">
        <v>4</v>
      </c>
      <c r="H80" s="16">
        <v>90.13</v>
      </c>
      <c r="I80" s="16">
        <f>Tableau2[[#This Row],[Quantité]]*Tableau2[[#This Row],[Coût unitaire (Hors taxes)]]</f>
        <v>360.52</v>
      </c>
      <c r="J80" s="14">
        <v>25</v>
      </c>
      <c r="K80" s="14" t="s">
        <v>1094</v>
      </c>
      <c r="L80" s="14" t="s">
        <v>73</v>
      </c>
    </row>
    <row r="81" spans="1:12" s="7" customFormat="1" ht="28.5" x14ac:dyDescent="0.25">
      <c r="A81" s="14">
        <v>5364</v>
      </c>
      <c r="B81" s="14" t="s">
        <v>499</v>
      </c>
      <c r="C81" s="14">
        <v>2</v>
      </c>
      <c r="D81" s="14" t="s">
        <v>70</v>
      </c>
      <c r="E81" s="11" t="s">
        <v>38</v>
      </c>
      <c r="F81" s="11" t="s">
        <v>173</v>
      </c>
      <c r="G81" s="14">
        <v>4</v>
      </c>
      <c r="H81" s="16">
        <v>74.819999999999993</v>
      </c>
      <c r="I81" s="16">
        <f>Tableau2[[#This Row],[Quantité]]*Tableau2[[#This Row],[Coût unitaire (Hors taxes)]]</f>
        <v>299.27999999999997</v>
      </c>
      <c r="J81" s="14">
        <v>25</v>
      </c>
      <c r="K81" s="14" t="s">
        <v>109</v>
      </c>
      <c r="L81" s="14" t="s">
        <v>73</v>
      </c>
    </row>
    <row r="82" spans="1:12" s="7" customFormat="1" ht="28.5" x14ac:dyDescent="0.25">
      <c r="A82" s="14">
        <v>5364</v>
      </c>
      <c r="B82" s="14" t="s">
        <v>499</v>
      </c>
      <c r="C82" s="14">
        <v>2</v>
      </c>
      <c r="D82" s="14" t="s">
        <v>70</v>
      </c>
      <c r="E82" s="11" t="s">
        <v>38</v>
      </c>
      <c r="F82" s="11" t="s">
        <v>39</v>
      </c>
      <c r="G82" s="14">
        <v>20</v>
      </c>
      <c r="H82" s="16">
        <v>17.899999999999999</v>
      </c>
      <c r="I82" s="16">
        <f>Tableau2[[#This Row],[Quantité]]*Tableau2[[#This Row],[Coût unitaire (Hors taxes)]]</f>
        <v>358</v>
      </c>
      <c r="J82" s="14">
        <v>20</v>
      </c>
      <c r="K82" s="14" t="s">
        <v>109</v>
      </c>
      <c r="L82" s="14" t="s">
        <v>73</v>
      </c>
    </row>
    <row r="83" spans="1:12" s="7" customFormat="1" ht="28.5" x14ac:dyDescent="0.25">
      <c r="A83" s="14">
        <v>5364</v>
      </c>
      <c r="B83" s="14" t="s">
        <v>499</v>
      </c>
      <c r="C83" s="14">
        <v>2</v>
      </c>
      <c r="D83" s="14" t="s">
        <v>70</v>
      </c>
      <c r="E83" s="11" t="s">
        <v>38</v>
      </c>
      <c r="F83" s="11" t="s">
        <v>174</v>
      </c>
      <c r="G83" s="14">
        <v>20</v>
      </c>
      <c r="H83" s="16">
        <v>56.41</v>
      </c>
      <c r="I83" s="16">
        <f>Tableau2[[#This Row],[Quantité]]*Tableau2[[#This Row],[Coût unitaire (Hors taxes)]]</f>
        <v>1128.1999999999998</v>
      </c>
      <c r="J83" s="14">
        <v>10</v>
      </c>
      <c r="K83" s="14" t="s">
        <v>109</v>
      </c>
      <c r="L83" s="14" t="s">
        <v>73</v>
      </c>
    </row>
    <row r="84" spans="1:12" s="7" customFormat="1" ht="28.5" x14ac:dyDescent="0.25">
      <c r="A84" s="14">
        <v>5364</v>
      </c>
      <c r="B84" s="14" t="s">
        <v>499</v>
      </c>
      <c r="C84" s="14">
        <v>2</v>
      </c>
      <c r="D84" s="14" t="s">
        <v>70</v>
      </c>
      <c r="E84" s="11" t="s">
        <v>38</v>
      </c>
      <c r="F84" s="11" t="s">
        <v>175</v>
      </c>
      <c r="G84" s="14">
        <v>8</v>
      </c>
      <c r="H84" s="16">
        <v>54.39</v>
      </c>
      <c r="I84" s="16">
        <f>Tableau2[[#This Row],[Quantité]]*Tableau2[[#This Row],[Coût unitaire (Hors taxes)]]</f>
        <v>435.12</v>
      </c>
      <c r="J84" s="14">
        <v>10</v>
      </c>
      <c r="K84" s="14">
        <v>8</v>
      </c>
      <c r="L84" s="14" t="s">
        <v>73</v>
      </c>
    </row>
    <row r="85" spans="1:12" s="7" customFormat="1" ht="28.5" x14ac:dyDescent="0.25">
      <c r="A85" s="14">
        <v>5364</v>
      </c>
      <c r="B85" s="14" t="s">
        <v>499</v>
      </c>
      <c r="C85" s="14">
        <v>2</v>
      </c>
      <c r="D85" s="14" t="s">
        <v>70</v>
      </c>
      <c r="E85" s="11" t="s">
        <v>38</v>
      </c>
      <c r="F85" s="11" t="s">
        <v>176</v>
      </c>
      <c r="G85" s="14">
        <v>20</v>
      </c>
      <c r="H85" s="16">
        <v>55</v>
      </c>
      <c r="I85" s="16">
        <f>Tableau2[[#This Row],[Quantité]]*Tableau2[[#This Row],[Coût unitaire (Hors taxes)]]</f>
        <v>1100</v>
      </c>
      <c r="J85" s="14">
        <v>25</v>
      </c>
      <c r="K85" s="14" t="s">
        <v>109</v>
      </c>
      <c r="L85" s="14" t="s">
        <v>73</v>
      </c>
    </row>
    <row r="86" spans="1:12" s="7" customFormat="1" ht="28.5" x14ac:dyDescent="0.25">
      <c r="A86" s="14">
        <v>5364</v>
      </c>
      <c r="B86" s="14" t="s">
        <v>499</v>
      </c>
      <c r="C86" s="14">
        <v>2</v>
      </c>
      <c r="D86" s="14" t="s">
        <v>70</v>
      </c>
      <c r="E86" s="11" t="s">
        <v>38</v>
      </c>
      <c r="F86" s="11" t="s">
        <v>177</v>
      </c>
      <c r="G86" s="14">
        <v>20</v>
      </c>
      <c r="H86" s="16">
        <v>75.94</v>
      </c>
      <c r="I86" s="16">
        <f>Tableau2[[#This Row],[Quantité]]*Tableau2[[#This Row],[Coût unitaire (Hors taxes)]]</f>
        <v>1518.8</v>
      </c>
      <c r="J86" s="14">
        <v>10</v>
      </c>
      <c r="K86" s="14" t="s">
        <v>109</v>
      </c>
      <c r="L86" s="14" t="s">
        <v>73</v>
      </c>
    </row>
    <row r="87" spans="1:12" s="7" customFormat="1" ht="28.5" x14ac:dyDescent="0.25">
      <c r="A87" s="14">
        <v>5364</v>
      </c>
      <c r="B87" s="14" t="s">
        <v>499</v>
      </c>
      <c r="C87" s="14">
        <v>2</v>
      </c>
      <c r="D87" s="14" t="s">
        <v>70</v>
      </c>
      <c r="E87" s="11" t="s">
        <v>38</v>
      </c>
      <c r="F87" s="11" t="s">
        <v>178</v>
      </c>
      <c r="G87" s="14">
        <v>5</v>
      </c>
      <c r="H87" s="16">
        <v>281.68</v>
      </c>
      <c r="I87" s="16">
        <f>Tableau2[[#This Row],[Quantité]]*Tableau2[[#This Row],[Coût unitaire (Hors taxes)]]</f>
        <v>1408.4</v>
      </c>
      <c r="J87" s="14">
        <v>10</v>
      </c>
      <c r="K87" s="14" t="s">
        <v>109</v>
      </c>
      <c r="L87" s="14" t="s">
        <v>73</v>
      </c>
    </row>
    <row r="88" spans="1:12" s="7" customFormat="1" ht="28.5" x14ac:dyDescent="0.25">
      <c r="A88" s="14">
        <v>5364</v>
      </c>
      <c r="B88" s="14" t="s">
        <v>499</v>
      </c>
      <c r="C88" s="14">
        <v>2</v>
      </c>
      <c r="D88" s="14" t="s">
        <v>70</v>
      </c>
      <c r="E88" s="11" t="s">
        <v>38</v>
      </c>
      <c r="F88" s="11" t="s">
        <v>179</v>
      </c>
      <c r="G88" s="14">
        <v>2</v>
      </c>
      <c r="H88" s="16">
        <v>643</v>
      </c>
      <c r="I88" s="16">
        <f>Tableau2[[#This Row],[Quantité]]*Tableau2[[#This Row],[Coût unitaire (Hors taxes)]]</f>
        <v>1286</v>
      </c>
      <c r="J88" s="14">
        <v>10</v>
      </c>
      <c r="K88" s="14" t="s">
        <v>109</v>
      </c>
      <c r="L88" s="14" t="s">
        <v>73</v>
      </c>
    </row>
    <row r="89" spans="1:12" s="7" customFormat="1" ht="28.5" x14ac:dyDescent="0.25">
      <c r="A89" s="14">
        <v>5364</v>
      </c>
      <c r="B89" s="14" t="s">
        <v>499</v>
      </c>
      <c r="C89" s="14">
        <v>2</v>
      </c>
      <c r="D89" s="14" t="s">
        <v>70</v>
      </c>
      <c r="E89" s="11" t="s">
        <v>38</v>
      </c>
      <c r="F89" s="11" t="s">
        <v>180</v>
      </c>
      <c r="G89" s="14">
        <v>2</v>
      </c>
      <c r="H89" s="16">
        <v>152.4</v>
      </c>
      <c r="I89" s="16">
        <f>Tableau2[[#This Row],[Quantité]]*Tableau2[[#This Row],[Coût unitaire (Hors taxes)]]</f>
        <v>304.8</v>
      </c>
      <c r="J89" s="14">
        <v>10</v>
      </c>
      <c r="K89" s="14" t="s">
        <v>1095</v>
      </c>
      <c r="L89" s="14" t="s">
        <v>73</v>
      </c>
    </row>
    <row r="90" spans="1:12" s="7" customFormat="1" ht="28.5" x14ac:dyDescent="0.25">
      <c r="A90" s="14">
        <v>5364</v>
      </c>
      <c r="B90" s="14" t="s">
        <v>499</v>
      </c>
      <c r="C90" s="14">
        <v>2</v>
      </c>
      <c r="D90" s="14" t="s">
        <v>70</v>
      </c>
      <c r="E90" s="11" t="s">
        <v>38</v>
      </c>
      <c r="F90" s="11" t="s">
        <v>171</v>
      </c>
      <c r="G90" s="14">
        <v>2</v>
      </c>
      <c r="H90" s="16">
        <v>597.79999999999995</v>
      </c>
      <c r="I90" s="16">
        <f>Tableau2[[#This Row],[Quantité]]*Tableau2[[#This Row],[Coût unitaire (Hors taxes)]]</f>
        <v>1195.5999999999999</v>
      </c>
      <c r="J90" s="14">
        <v>10</v>
      </c>
      <c r="K90" s="14" t="s">
        <v>1086</v>
      </c>
      <c r="L90" s="14" t="s">
        <v>73</v>
      </c>
    </row>
    <row r="91" spans="1:12" s="7" customFormat="1" ht="28.5" x14ac:dyDescent="0.25">
      <c r="A91" s="14">
        <v>5364</v>
      </c>
      <c r="B91" s="14" t="s">
        <v>499</v>
      </c>
      <c r="C91" s="14">
        <v>2</v>
      </c>
      <c r="D91" s="14" t="s">
        <v>70</v>
      </c>
      <c r="E91" s="11" t="s">
        <v>38</v>
      </c>
      <c r="F91" s="11" t="s">
        <v>184</v>
      </c>
      <c r="G91" s="14">
        <v>1</v>
      </c>
      <c r="H91" s="16">
        <v>135.85</v>
      </c>
      <c r="I91" s="16">
        <f>Tableau2[[#This Row],[Quantité]]*Tableau2[[#This Row],[Coût unitaire (Hors taxes)]]</f>
        <v>135.85</v>
      </c>
      <c r="J91" s="14">
        <v>10</v>
      </c>
      <c r="K91" s="14" t="s">
        <v>109</v>
      </c>
      <c r="L91" s="14" t="s">
        <v>73</v>
      </c>
    </row>
    <row r="92" spans="1:12" s="7" customFormat="1" ht="28.5" x14ac:dyDescent="0.25">
      <c r="A92" s="14">
        <v>5364</v>
      </c>
      <c r="B92" s="14" t="s">
        <v>499</v>
      </c>
      <c r="C92" s="14">
        <v>2</v>
      </c>
      <c r="D92" s="14" t="s">
        <v>70</v>
      </c>
      <c r="E92" s="11" t="s">
        <v>38</v>
      </c>
      <c r="F92" s="11" t="s">
        <v>183</v>
      </c>
      <c r="G92" s="14">
        <v>1</v>
      </c>
      <c r="H92" s="16">
        <v>168.5</v>
      </c>
      <c r="I92" s="16">
        <f>Tableau2[[#This Row],[Quantité]]*Tableau2[[#This Row],[Coût unitaire (Hors taxes)]]</f>
        <v>168.5</v>
      </c>
      <c r="J92" s="14">
        <v>10</v>
      </c>
      <c r="K92" s="14" t="s">
        <v>109</v>
      </c>
      <c r="L92" s="14" t="s">
        <v>73</v>
      </c>
    </row>
    <row r="93" spans="1:12" s="7" customFormat="1" ht="28.5" x14ac:dyDescent="0.25">
      <c r="A93" s="14">
        <v>5364</v>
      </c>
      <c r="B93" s="14" t="s">
        <v>499</v>
      </c>
      <c r="C93" s="14">
        <v>2</v>
      </c>
      <c r="D93" s="14" t="s">
        <v>70</v>
      </c>
      <c r="E93" s="11" t="s">
        <v>38</v>
      </c>
      <c r="F93" s="11" t="s">
        <v>181</v>
      </c>
      <c r="G93" s="14">
        <v>1</v>
      </c>
      <c r="H93" s="16">
        <v>193.95</v>
      </c>
      <c r="I93" s="16">
        <f>Tableau2[[#This Row],[Quantité]]*Tableau2[[#This Row],[Coût unitaire (Hors taxes)]]</f>
        <v>193.95</v>
      </c>
      <c r="J93" s="14">
        <v>10</v>
      </c>
      <c r="K93" s="14" t="s">
        <v>109</v>
      </c>
      <c r="L93" s="14" t="s">
        <v>73</v>
      </c>
    </row>
    <row r="94" spans="1:12" s="7" customFormat="1" ht="28.5" x14ac:dyDescent="0.25">
      <c r="A94" s="14">
        <v>5364</v>
      </c>
      <c r="B94" s="14" t="s">
        <v>499</v>
      </c>
      <c r="C94" s="14">
        <v>2</v>
      </c>
      <c r="D94" s="14" t="s">
        <v>70</v>
      </c>
      <c r="E94" s="11" t="s">
        <v>38</v>
      </c>
      <c r="F94" s="11" t="s">
        <v>185</v>
      </c>
      <c r="G94" s="14">
        <v>1</v>
      </c>
      <c r="H94" s="16">
        <v>117.3</v>
      </c>
      <c r="I94" s="16">
        <f>Tableau2[[#This Row],[Quantité]]*Tableau2[[#This Row],[Coût unitaire (Hors taxes)]]</f>
        <v>117.3</v>
      </c>
      <c r="J94" s="14">
        <v>10</v>
      </c>
      <c r="K94" s="14" t="s">
        <v>109</v>
      </c>
      <c r="L94" s="14" t="s">
        <v>73</v>
      </c>
    </row>
    <row r="95" spans="1:12" s="7" customFormat="1" ht="28.5" x14ac:dyDescent="0.25">
      <c r="A95" s="14">
        <v>5364</v>
      </c>
      <c r="B95" s="14" t="s">
        <v>499</v>
      </c>
      <c r="C95" s="14">
        <v>2</v>
      </c>
      <c r="D95" s="14" t="s">
        <v>70</v>
      </c>
      <c r="E95" s="11" t="s">
        <v>38</v>
      </c>
      <c r="F95" s="11" t="s">
        <v>182</v>
      </c>
      <c r="G95" s="14">
        <v>1</v>
      </c>
      <c r="H95" s="16">
        <v>223.75</v>
      </c>
      <c r="I95" s="16">
        <f>Tableau2[[#This Row],[Quantité]]*Tableau2[[#This Row],[Coût unitaire (Hors taxes)]]</f>
        <v>223.75</v>
      </c>
      <c r="J95" s="14">
        <v>10</v>
      </c>
      <c r="K95" s="14" t="s">
        <v>109</v>
      </c>
      <c r="L95" s="14" t="s">
        <v>73</v>
      </c>
    </row>
    <row r="96" spans="1:12" s="7" customFormat="1" ht="28.5" x14ac:dyDescent="0.25">
      <c r="A96" s="14">
        <v>5364</v>
      </c>
      <c r="B96" s="14" t="s">
        <v>499</v>
      </c>
      <c r="C96" s="14">
        <v>2</v>
      </c>
      <c r="D96" s="14" t="s">
        <v>70</v>
      </c>
      <c r="E96" s="11" t="s">
        <v>38</v>
      </c>
      <c r="F96" s="11" t="s">
        <v>170</v>
      </c>
      <c r="G96" s="14">
        <v>2</v>
      </c>
      <c r="H96" s="16">
        <v>46.69</v>
      </c>
      <c r="I96" s="16">
        <f>Tableau2[[#This Row],[Quantité]]*Tableau2[[#This Row],[Coût unitaire (Hors taxes)]]</f>
        <v>93.38</v>
      </c>
      <c r="J96" s="14">
        <v>10</v>
      </c>
      <c r="K96" s="14" t="s">
        <v>109</v>
      </c>
      <c r="L96" s="14" t="s">
        <v>73</v>
      </c>
    </row>
    <row r="97" spans="1:12" s="7" customFormat="1" ht="28.5" x14ac:dyDescent="0.25">
      <c r="A97" s="14">
        <v>5364</v>
      </c>
      <c r="B97" s="14" t="s">
        <v>499</v>
      </c>
      <c r="C97" s="14">
        <v>2</v>
      </c>
      <c r="D97" s="14" t="s">
        <v>70</v>
      </c>
      <c r="E97" s="11" t="s">
        <v>186</v>
      </c>
      <c r="F97" s="11" t="s">
        <v>187</v>
      </c>
      <c r="G97" s="14">
        <v>1</v>
      </c>
      <c r="H97" s="16">
        <v>7309</v>
      </c>
      <c r="I97" s="16">
        <f>Tableau2[[#This Row],[Quantité]]*Tableau2[[#This Row],[Coût unitaire (Hors taxes)]]</f>
        <v>7309</v>
      </c>
      <c r="J97" s="14">
        <v>15</v>
      </c>
      <c r="K97" s="14" t="s">
        <v>109</v>
      </c>
      <c r="L97" s="14" t="s">
        <v>73</v>
      </c>
    </row>
    <row r="98" spans="1:12" s="7" customFormat="1" ht="28.5" x14ac:dyDescent="0.25">
      <c r="A98" s="14">
        <v>5364</v>
      </c>
      <c r="B98" s="14" t="s">
        <v>499</v>
      </c>
      <c r="C98" s="14">
        <v>2</v>
      </c>
      <c r="D98" s="14" t="s">
        <v>70</v>
      </c>
      <c r="E98" s="11" t="s">
        <v>188</v>
      </c>
      <c r="F98" s="11" t="s">
        <v>190</v>
      </c>
      <c r="G98" s="14">
        <v>1</v>
      </c>
      <c r="H98" s="16">
        <v>28.79</v>
      </c>
      <c r="I98" s="16">
        <f>Tableau2[[#This Row],[Quantité]]*Tableau2[[#This Row],[Coût unitaire (Hors taxes)]]</f>
        <v>28.79</v>
      </c>
      <c r="J98" s="14">
        <v>10</v>
      </c>
      <c r="K98" s="14" t="s">
        <v>109</v>
      </c>
      <c r="L98" s="14" t="s">
        <v>73</v>
      </c>
    </row>
    <row r="99" spans="1:12" s="7" customFormat="1" ht="28.5" x14ac:dyDescent="0.25">
      <c r="A99" s="14">
        <v>5364</v>
      </c>
      <c r="B99" s="14" t="s">
        <v>499</v>
      </c>
      <c r="C99" s="14">
        <v>2</v>
      </c>
      <c r="D99" s="14" t="s">
        <v>70</v>
      </c>
      <c r="E99" s="11" t="s">
        <v>188</v>
      </c>
      <c r="F99" s="11" t="s">
        <v>189</v>
      </c>
      <c r="G99" s="14">
        <v>6</v>
      </c>
      <c r="H99" s="16">
        <v>84.15</v>
      </c>
      <c r="I99" s="16">
        <f>Tableau2[[#This Row],[Quantité]]*Tableau2[[#This Row],[Coût unitaire (Hors taxes)]]</f>
        <v>504.90000000000003</v>
      </c>
      <c r="J99" s="14">
        <v>10</v>
      </c>
      <c r="K99" s="14" t="s">
        <v>109</v>
      </c>
      <c r="L99" s="14" t="s">
        <v>73</v>
      </c>
    </row>
    <row r="100" spans="1:12" s="7" customFormat="1" ht="28.5" x14ac:dyDescent="0.25">
      <c r="A100" s="14">
        <v>5364</v>
      </c>
      <c r="B100" s="14" t="s">
        <v>499</v>
      </c>
      <c r="C100" s="14">
        <v>2</v>
      </c>
      <c r="D100" s="14" t="s">
        <v>70</v>
      </c>
      <c r="E100" s="11" t="s">
        <v>41</v>
      </c>
      <c r="F100" s="11" t="s">
        <v>194</v>
      </c>
      <c r="G100" s="14">
        <v>2</v>
      </c>
      <c r="H100" s="16">
        <v>1095.4100000000001</v>
      </c>
      <c r="I100" s="16">
        <f>Tableau2[[#This Row],[Quantité]]*Tableau2[[#This Row],[Coût unitaire (Hors taxes)]]</f>
        <v>2190.8200000000002</v>
      </c>
      <c r="J100" s="14">
        <v>20</v>
      </c>
      <c r="K100" s="14" t="s">
        <v>109</v>
      </c>
      <c r="L100" s="14" t="s">
        <v>73</v>
      </c>
    </row>
    <row r="101" spans="1:12" s="7" customFormat="1" ht="28.5" x14ac:dyDescent="0.25">
      <c r="A101" s="14">
        <v>5364</v>
      </c>
      <c r="B101" s="14" t="s">
        <v>499</v>
      </c>
      <c r="C101" s="14">
        <v>2</v>
      </c>
      <c r="D101" s="14" t="s">
        <v>70</v>
      </c>
      <c r="E101" s="11" t="s">
        <v>41</v>
      </c>
      <c r="F101" s="11" t="s">
        <v>191</v>
      </c>
      <c r="G101" s="14">
        <v>1</v>
      </c>
      <c r="H101" s="16">
        <v>818.67</v>
      </c>
      <c r="I101" s="16">
        <f>Tableau2[[#This Row],[Quantité]]*Tableau2[[#This Row],[Coût unitaire (Hors taxes)]]</f>
        <v>818.67</v>
      </c>
      <c r="J101" s="14">
        <v>25</v>
      </c>
      <c r="K101" s="14" t="s">
        <v>109</v>
      </c>
      <c r="L101" s="14" t="s">
        <v>73</v>
      </c>
    </row>
    <row r="102" spans="1:12" s="7" customFormat="1" ht="28.5" x14ac:dyDescent="0.25">
      <c r="A102" s="14">
        <v>5364</v>
      </c>
      <c r="B102" s="14" t="s">
        <v>499</v>
      </c>
      <c r="C102" s="14">
        <v>2</v>
      </c>
      <c r="D102" s="14" t="s">
        <v>70</v>
      </c>
      <c r="E102" s="11" t="s">
        <v>41</v>
      </c>
      <c r="F102" s="11" t="s">
        <v>192</v>
      </c>
      <c r="G102" s="14">
        <v>1</v>
      </c>
      <c r="H102" s="16">
        <v>325.26</v>
      </c>
      <c r="I102" s="16">
        <f>Tableau2[[#This Row],[Quantité]]*Tableau2[[#This Row],[Coût unitaire (Hors taxes)]]</f>
        <v>325.26</v>
      </c>
      <c r="J102" s="14">
        <v>25</v>
      </c>
      <c r="K102" s="14" t="s">
        <v>109</v>
      </c>
      <c r="L102" s="14" t="s">
        <v>73</v>
      </c>
    </row>
    <row r="103" spans="1:12" s="7" customFormat="1" ht="28.5" x14ac:dyDescent="0.25">
      <c r="A103" s="14">
        <v>5364</v>
      </c>
      <c r="B103" s="14" t="s">
        <v>499</v>
      </c>
      <c r="C103" s="14">
        <v>2</v>
      </c>
      <c r="D103" s="14" t="s">
        <v>70</v>
      </c>
      <c r="E103" s="11" t="s">
        <v>41</v>
      </c>
      <c r="F103" s="11" t="s">
        <v>193</v>
      </c>
      <c r="G103" s="14">
        <v>2</v>
      </c>
      <c r="H103" s="16">
        <v>62.4</v>
      </c>
      <c r="I103" s="16">
        <f>Tableau2[[#This Row],[Quantité]]*Tableau2[[#This Row],[Coût unitaire (Hors taxes)]]</f>
        <v>124.8</v>
      </c>
      <c r="J103" s="14">
        <v>5</v>
      </c>
      <c r="K103" s="14" t="s">
        <v>109</v>
      </c>
      <c r="L103" s="14" t="s">
        <v>73</v>
      </c>
    </row>
    <row r="104" spans="1:12" s="7" customFormat="1" ht="28.5" x14ac:dyDescent="0.25">
      <c r="A104" s="14">
        <v>5364</v>
      </c>
      <c r="B104" s="14" t="s">
        <v>499</v>
      </c>
      <c r="C104" s="14">
        <v>2</v>
      </c>
      <c r="D104" s="14" t="s">
        <v>70</v>
      </c>
      <c r="E104" s="11" t="s">
        <v>195</v>
      </c>
      <c r="F104" s="11" t="s">
        <v>196</v>
      </c>
      <c r="G104" s="14">
        <v>2</v>
      </c>
      <c r="H104" s="16">
        <v>75</v>
      </c>
      <c r="I104" s="16">
        <f>Tableau2[[#This Row],[Quantité]]*Tableau2[[#This Row],[Coût unitaire (Hors taxes)]]</f>
        <v>150</v>
      </c>
      <c r="J104" s="14">
        <v>15</v>
      </c>
      <c r="K104" s="14" t="s">
        <v>1096</v>
      </c>
      <c r="L104" s="14" t="s">
        <v>73</v>
      </c>
    </row>
    <row r="105" spans="1:12" s="7" customFormat="1" ht="28.5" x14ac:dyDescent="0.25">
      <c r="A105" s="14">
        <v>5364</v>
      </c>
      <c r="B105" s="14" t="s">
        <v>499</v>
      </c>
      <c r="C105" s="14">
        <v>2</v>
      </c>
      <c r="D105" s="14" t="s">
        <v>70</v>
      </c>
      <c r="E105" s="11" t="s">
        <v>197</v>
      </c>
      <c r="F105" s="11" t="s">
        <v>198</v>
      </c>
      <c r="G105" s="14">
        <v>1</v>
      </c>
      <c r="H105" s="16">
        <v>8.99</v>
      </c>
      <c r="I105" s="16">
        <f>Tableau2[[#This Row],[Quantité]]*Tableau2[[#This Row],[Coût unitaire (Hors taxes)]]</f>
        <v>8.99</v>
      </c>
      <c r="J105" s="14">
        <v>25</v>
      </c>
      <c r="K105" s="14" t="s">
        <v>109</v>
      </c>
      <c r="L105" s="14" t="s">
        <v>73</v>
      </c>
    </row>
    <row r="106" spans="1:12" s="7" customFormat="1" ht="28.5" x14ac:dyDescent="0.25">
      <c r="A106" s="14">
        <v>5364</v>
      </c>
      <c r="B106" s="14" t="s">
        <v>499</v>
      </c>
      <c r="C106" s="14">
        <v>2</v>
      </c>
      <c r="D106" s="14" t="s">
        <v>70</v>
      </c>
      <c r="E106" s="11" t="s">
        <v>199</v>
      </c>
      <c r="F106" s="11" t="s">
        <v>200</v>
      </c>
      <c r="G106" s="14">
        <v>1</v>
      </c>
      <c r="H106" s="16">
        <v>45906</v>
      </c>
      <c r="I106" s="16">
        <f>Tableau2[[#This Row],[Quantité]]*Tableau2[[#This Row],[Coût unitaire (Hors taxes)]]</f>
        <v>45906</v>
      </c>
      <c r="J106" s="14">
        <v>20</v>
      </c>
      <c r="K106" s="14" t="s">
        <v>109</v>
      </c>
      <c r="L106" s="14" t="s">
        <v>73</v>
      </c>
    </row>
    <row r="107" spans="1:12" s="7" customFormat="1" ht="28.5" x14ac:dyDescent="0.25">
      <c r="A107" s="14">
        <v>5364</v>
      </c>
      <c r="B107" s="14" t="s">
        <v>499</v>
      </c>
      <c r="C107" s="14">
        <v>2</v>
      </c>
      <c r="D107" s="14" t="s">
        <v>70</v>
      </c>
      <c r="E107" s="11" t="s">
        <v>201</v>
      </c>
      <c r="F107" s="11" t="s">
        <v>202</v>
      </c>
      <c r="G107" s="14">
        <v>36</v>
      </c>
      <c r="H107" s="16">
        <v>19.73</v>
      </c>
      <c r="I107" s="16">
        <f>Tableau2[[#This Row],[Quantité]]*Tableau2[[#This Row],[Coût unitaire (Hors taxes)]]</f>
        <v>710.28</v>
      </c>
      <c r="J107" s="14">
        <v>10</v>
      </c>
      <c r="K107" s="14" t="s">
        <v>109</v>
      </c>
      <c r="L107" s="14" t="s">
        <v>73</v>
      </c>
    </row>
    <row r="108" spans="1:12" s="7" customFormat="1" ht="28.5" x14ac:dyDescent="0.25">
      <c r="A108" s="14">
        <v>5364</v>
      </c>
      <c r="B108" s="14" t="s">
        <v>499</v>
      </c>
      <c r="C108" s="14">
        <v>2</v>
      </c>
      <c r="D108" s="14" t="s">
        <v>70</v>
      </c>
      <c r="E108" s="11" t="s">
        <v>203</v>
      </c>
      <c r="F108" s="11" t="s">
        <v>205</v>
      </c>
      <c r="G108" s="14">
        <v>64</v>
      </c>
      <c r="H108" s="16">
        <v>6.65</v>
      </c>
      <c r="I108" s="16">
        <f>Tableau2[[#This Row],[Quantité]]*Tableau2[[#This Row],[Coût unitaire (Hors taxes)]]</f>
        <v>425.6</v>
      </c>
      <c r="J108" s="14">
        <v>25</v>
      </c>
      <c r="K108" s="14" t="s">
        <v>109</v>
      </c>
      <c r="L108" s="14" t="s">
        <v>73</v>
      </c>
    </row>
    <row r="109" spans="1:12" s="7" customFormat="1" ht="28.5" x14ac:dyDescent="0.25">
      <c r="A109" s="14">
        <v>5364</v>
      </c>
      <c r="B109" s="14" t="s">
        <v>499</v>
      </c>
      <c r="C109" s="14">
        <v>2</v>
      </c>
      <c r="D109" s="14" t="s">
        <v>70</v>
      </c>
      <c r="E109" s="11" t="s">
        <v>203</v>
      </c>
      <c r="F109" s="11" t="s">
        <v>204</v>
      </c>
      <c r="G109" s="14">
        <v>68</v>
      </c>
      <c r="H109" s="16">
        <v>7.8</v>
      </c>
      <c r="I109" s="16">
        <f>Tableau2[[#This Row],[Quantité]]*Tableau2[[#This Row],[Coût unitaire (Hors taxes)]]</f>
        <v>530.4</v>
      </c>
      <c r="J109" s="14">
        <v>25</v>
      </c>
      <c r="K109" s="14" t="s">
        <v>1097</v>
      </c>
      <c r="L109" s="14" t="s">
        <v>73</v>
      </c>
    </row>
    <row r="110" spans="1:12" s="7" customFormat="1" ht="28.5" x14ac:dyDescent="0.25">
      <c r="A110" s="14">
        <v>5364</v>
      </c>
      <c r="B110" s="14" t="s">
        <v>499</v>
      </c>
      <c r="C110" s="14">
        <v>2</v>
      </c>
      <c r="D110" s="14" t="s">
        <v>70</v>
      </c>
      <c r="E110" s="11" t="s">
        <v>206</v>
      </c>
      <c r="F110" s="11" t="s">
        <v>207</v>
      </c>
      <c r="G110" s="14">
        <v>20</v>
      </c>
      <c r="H110" s="16">
        <v>17.5</v>
      </c>
      <c r="I110" s="16">
        <f>Tableau2[[#This Row],[Quantité]]*Tableau2[[#This Row],[Coût unitaire (Hors taxes)]]</f>
        <v>350</v>
      </c>
      <c r="J110" s="14">
        <v>10</v>
      </c>
      <c r="K110" s="14" t="s">
        <v>109</v>
      </c>
      <c r="L110" s="14" t="s">
        <v>73</v>
      </c>
    </row>
    <row r="111" spans="1:12" s="7" customFormat="1" ht="28.5" x14ac:dyDescent="0.25">
      <c r="A111" s="14">
        <v>5364</v>
      </c>
      <c r="B111" s="14" t="s">
        <v>499</v>
      </c>
      <c r="C111" s="14">
        <v>2</v>
      </c>
      <c r="D111" s="14" t="s">
        <v>70</v>
      </c>
      <c r="E111" s="11" t="s">
        <v>208</v>
      </c>
      <c r="F111" s="11" t="s">
        <v>211</v>
      </c>
      <c r="G111" s="14">
        <v>10</v>
      </c>
      <c r="H111" s="16">
        <v>12.45</v>
      </c>
      <c r="I111" s="16">
        <f>Tableau2[[#This Row],[Quantité]]*Tableau2[[#This Row],[Coût unitaire (Hors taxes)]]</f>
        <v>124.5</v>
      </c>
      <c r="J111" s="14">
        <v>25</v>
      </c>
      <c r="K111" s="14" t="s">
        <v>1089</v>
      </c>
      <c r="L111" s="14" t="s">
        <v>73</v>
      </c>
    </row>
    <row r="112" spans="1:12" s="7" customFormat="1" ht="28.5" x14ac:dyDescent="0.25">
      <c r="A112" s="14">
        <v>5364</v>
      </c>
      <c r="B112" s="14" t="s">
        <v>499</v>
      </c>
      <c r="C112" s="14">
        <v>2</v>
      </c>
      <c r="D112" s="14" t="s">
        <v>70</v>
      </c>
      <c r="E112" s="11" t="s">
        <v>208</v>
      </c>
      <c r="F112" s="11" t="s">
        <v>209</v>
      </c>
      <c r="G112" s="14">
        <v>60</v>
      </c>
      <c r="H112" s="16">
        <v>1.24</v>
      </c>
      <c r="I112" s="16">
        <f>Tableau2[[#This Row],[Quantité]]*Tableau2[[#This Row],[Coût unitaire (Hors taxes)]]</f>
        <v>74.400000000000006</v>
      </c>
      <c r="J112" s="14">
        <v>15</v>
      </c>
      <c r="K112" s="14" t="s">
        <v>1098</v>
      </c>
      <c r="L112" s="14" t="s">
        <v>73</v>
      </c>
    </row>
    <row r="113" spans="1:12" s="7" customFormat="1" ht="28.5" x14ac:dyDescent="0.25">
      <c r="A113" s="14">
        <v>5364</v>
      </c>
      <c r="B113" s="14" t="s">
        <v>499</v>
      </c>
      <c r="C113" s="14">
        <v>2</v>
      </c>
      <c r="D113" s="14" t="s">
        <v>70</v>
      </c>
      <c r="E113" s="11" t="s">
        <v>208</v>
      </c>
      <c r="F113" s="11" t="s">
        <v>210</v>
      </c>
      <c r="G113" s="14">
        <v>60</v>
      </c>
      <c r="H113" s="16">
        <v>1.92</v>
      </c>
      <c r="I113" s="16">
        <f>Tableau2[[#This Row],[Quantité]]*Tableau2[[#This Row],[Coût unitaire (Hors taxes)]]</f>
        <v>115.19999999999999</v>
      </c>
      <c r="J113" s="14">
        <v>20</v>
      </c>
      <c r="K113" s="14" t="s">
        <v>109</v>
      </c>
      <c r="L113" s="14" t="s">
        <v>73</v>
      </c>
    </row>
    <row r="114" spans="1:12" s="7" customFormat="1" ht="28.5" x14ac:dyDescent="0.25">
      <c r="A114" s="14">
        <v>5364</v>
      </c>
      <c r="B114" s="14" t="s">
        <v>499</v>
      </c>
      <c r="C114" s="14">
        <v>2</v>
      </c>
      <c r="D114" s="14" t="s">
        <v>70</v>
      </c>
      <c r="E114" s="11" t="s">
        <v>212</v>
      </c>
      <c r="F114" s="11" t="s">
        <v>213</v>
      </c>
      <c r="G114" s="14">
        <v>1</v>
      </c>
      <c r="H114" s="16">
        <v>335.12</v>
      </c>
      <c r="I114" s="16">
        <f>Tableau2[[#This Row],[Quantité]]*Tableau2[[#This Row],[Coût unitaire (Hors taxes)]]</f>
        <v>335.12</v>
      </c>
      <c r="J114" s="14">
        <v>10</v>
      </c>
      <c r="K114" s="14" t="s">
        <v>109</v>
      </c>
      <c r="L114" s="14" t="s">
        <v>73</v>
      </c>
    </row>
    <row r="115" spans="1:12" s="7" customFormat="1" ht="28.5" x14ac:dyDescent="0.25">
      <c r="A115" s="14">
        <v>5364</v>
      </c>
      <c r="B115" s="14" t="s">
        <v>499</v>
      </c>
      <c r="C115" s="14">
        <v>2</v>
      </c>
      <c r="D115" s="14" t="s">
        <v>70</v>
      </c>
      <c r="E115" s="11" t="s">
        <v>214</v>
      </c>
      <c r="F115" s="11" t="s">
        <v>215</v>
      </c>
      <c r="G115" s="14">
        <v>2</v>
      </c>
      <c r="H115" s="16">
        <v>614.71</v>
      </c>
      <c r="I115" s="16">
        <f>Tableau2[[#This Row],[Quantité]]*Tableau2[[#This Row],[Coût unitaire (Hors taxes)]]</f>
        <v>1229.42</v>
      </c>
      <c r="J115" s="14">
        <v>10</v>
      </c>
      <c r="K115" s="14" t="s">
        <v>109</v>
      </c>
      <c r="L115" s="14" t="s">
        <v>73</v>
      </c>
    </row>
    <row r="116" spans="1:12" s="7" customFormat="1" ht="28.5" x14ac:dyDescent="0.25">
      <c r="A116" s="14">
        <v>5364</v>
      </c>
      <c r="B116" s="14" t="s">
        <v>499</v>
      </c>
      <c r="C116" s="14">
        <v>2</v>
      </c>
      <c r="D116" s="14" t="s">
        <v>70</v>
      </c>
      <c r="E116" s="11" t="s">
        <v>63</v>
      </c>
      <c r="F116" s="11" t="s">
        <v>216</v>
      </c>
      <c r="G116" s="14">
        <v>12</v>
      </c>
      <c r="H116" s="16">
        <v>49.72</v>
      </c>
      <c r="I116" s="16">
        <f>Tableau2[[#This Row],[Quantité]]*Tableau2[[#This Row],[Coût unitaire (Hors taxes)]]</f>
        <v>596.64</v>
      </c>
      <c r="J116" s="14">
        <v>10</v>
      </c>
      <c r="K116" s="14" t="s">
        <v>1089</v>
      </c>
      <c r="L116" s="14" t="s">
        <v>73</v>
      </c>
    </row>
    <row r="117" spans="1:12" s="7" customFormat="1" ht="28.5" x14ac:dyDescent="0.25">
      <c r="A117" s="14">
        <v>5364</v>
      </c>
      <c r="B117" s="14" t="s">
        <v>499</v>
      </c>
      <c r="C117" s="14">
        <v>2</v>
      </c>
      <c r="D117" s="14" t="s">
        <v>70</v>
      </c>
      <c r="E117" s="11" t="s">
        <v>217</v>
      </c>
      <c r="F117" s="11" t="s">
        <v>218</v>
      </c>
      <c r="G117" s="14">
        <v>4</v>
      </c>
      <c r="H117" s="16">
        <v>1501.12</v>
      </c>
      <c r="I117" s="16">
        <f>Tableau2[[#This Row],[Quantité]]*Tableau2[[#This Row],[Coût unitaire (Hors taxes)]]</f>
        <v>6004.48</v>
      </c>
      <c r="J117" s="14">
        <v>20</v>
      </c>
      <c r="K117" s="14" t="s">
        <v>109</v>
      </c>
      <c r="L117" s="14" t="s">
        <v>73</v>
      </c>
    </row>
    <row r="118" spans="1:12" s="7" customFormat="1" ht="28.5" x14ac:dyDescent="0.25">
      <c r="A118" s="14">
        <v>5364</v>
      </c>
      <c r="B118" s="14" t="s">
        <v>499</v>
      </c>
      <c r="C118" s="14">
        <v>2</v>
      </c>
      <c r="D118" s="14" t="s">
        <v>70</v>
      </c>
      <c r="E118" s="11" t="s">
        <v>219</v>
      </c>
      <c r="F118" s="11" t="s">
        <v>220</v>
      </c>
      <c r="G118" s="14">
        <v>5</v>
      </c>
      <c r="H118" s="16">
        <v>150.44999999999999</v>
      </c>
      <c r="I118" s="16">
        <f>Tableau2[[#This Row],[Quantité]]*Tableau2[[#This Row],[Coût unitaire (Hors taxes)]]</f>
        <v>752.25</v>
      </c>
      <c r="J118" s="14">
        <v>15</v>
      </c>
      <c r="K118" s="14" t="s">
        <v>109</v>
      </c>
      <c r="L118" s="14" t="s">
        <v>73</v>
      </c>
    </row>
    <row r="119" spans="1:12" s="7" customFormat="1" ht="28.5" x14ac:dyDescent="0.25">
      <c r="A119" s="14">
        <v>5364</v>
      </c>
      <c r="B119" s="14" t="s">
        <v>499</v>
      </c>
      <c r="C119" s="14">
        <v>2</v>
      </c>
      <c r="D119" s="14" t="s">
        <v>70</v>
      </c>
      <c r="E119" s="11" t="s">
        <v>219</v>
      </c>
      <c r="F119" s="11" t="s">
        <v>221</v>
      </c>
      <c r="G119" s="14">
        <v>5</v>
      </c>
      <c r="H119" s="16">
        <v>185.58</v>
      </c>
      <c r="I119" s="16">
        <f>Tableau2[[#This Row],[Quantité]]*Tableau2[[#This Row],[Coût unitaire (Hors taxes)]]</f>
        <v>927.90000000000009</v>
      </c>
      <c r="J119" s="14">
        <v>15</v>
      </c>
      <c r="K119" s="14" t="s">
        <v>109</v>
      </c>
      <c r="L119" s="14" t="s">
        <v>73</v>
      </c>
    </row>
    <row r="120" spans="1:12" s="7" customFormat="1" ht="28.5" x14ac:dyDescent="0.25">
      <c r="A120" s="14">
        <v>5364</v>
      </c>
      <c r="B120" s="14" t="s">
        <v>499</v>
      </c>
      <c r="C120" s="14">
        <v>2</v>
      </c>
      <c r="D120" s="14" t="s">
        <v>70</v>
      </c>
      <c r="E120" s="11" t="s">
        <v>219</v>
      </c>
      <c r="F120" s="11" t="s">
        <v>222</v>
      </c>
      <c r="G120" s="14">
        <v>3</v>
      </c>
      <c r="H120" s="16">
        <v>265.89999999999998</v>
      </c>
      <c r="I120" s="16">
        <f>Tableau2[[#This Row],[Quantité]]*Tableau2[[#This Row],[Coût unitaire (Hors taxes)]]</f>
        <v>797.69999999999993</v>
      </c>
      <c r="J120" s="14">
        <v>15</v>
      </c>
      <c r="K120" s="14" t="s">
        <v>109</v>
      </c>
      <c r="L120" s="14" t="s">
        <v>73</v>
      </c>
    </row>
    <row r="121" spans="1:12" s="7" customFormat="1" ht="28.5" x14ac:dyDescent="0.25">
      <c r="A121" s="14">
        <v>5364</v>
      </c>
      <c r="B121" s="14" t="s">
        <v>499</v>
      </c>
      <c r="C121" s="14">
        <v>2</v>
      </c>
      <c r="D121" s="14" t="s">
        <v>70</v>
      </c>
      <c r="E121" s="11" t="s">
        <v>223</v>
      </c>
      <c r="F121" s="11" t="s">
        <v>224</v>
      </c>
      <c r="G121" s="14">
        <v>2400</v>
      </c>
      <c r="H121" s="16">
        <v>8.31</v>
      </c>
      <c r="I121" s="16">
        <f>Tableau2[[#This Row],[Quantité]]*Tableau2[[#This Row],[Coût unitaire (Hors taxes)]]</f>
        <v>19944</v>
      </c>
      <c r="J121" s="14">
        <v>15</v>
      </c>
      <c r="K121" s="14" t="s">
        <v>1087</v>
      </c>
      <c r="L121" s="14" t="s">
        <v>73</v>
      </c>
    </row>
    <row r="122" spans="1:12" s="7" customFormat="1" ht="28.5" x14ac:dyDescent="0.25">
      <c r="A122" s="14">
        <v>5364</v>
      </c>
      <c r="B122" s="14" t="s">
        <v>499</v>
      </c>
      <c r="C122" s="14">
        <v>2</v>
      </c>
      <c r="D122" s="14" t="s">
        <v>70</v>
      </c>
      <c r="E122" s="11" t="s">
        <v>225</v>
      </c>
      <c r="F122" s="11" t="s">
        <v>226</v>
      </c>
      <c r="G122" s="14">
        <v>1</v>
      </c>
      <c r="H122" s="16">
        <v>1899</v>
      </c>
      <c r="I122" s="16">
        <f>Tableau2[[#This Row],[Quantité]]*Tableau2[[#This Row],[Coût unitaire (Hors taxes)]]</f>
        <v>1899</v>
      </c>
      <c r="J122" s="14">
        <v>10</v>
      </c>
      <c r="K122" s="14">
        <v>8</v>
      </c>
      <c r="L122" s="14" t="s">
        <v>73</v>
      </c>
    </row>
    <row r="123" spans="1:12" s="7" customFormat="1" ht="28.5" x14ac:dyDescent="0.25">
      <c r="A123" s="14">
        <v>5364</v>
      </c>
      <c r="B123" s="14" t="s">
        <v>499</v>
      </c>
      <c r="C123" s="14">
        <v>2</v>
      </c>
      <c r="D123" s="14" t="s">
        <v>70</v>
      </c>
      <c r="E123" s="11" t="s">
        <v>43</v>
      </c>
      <c r="F123" s="11" t="s">
        <v>230</v>
      </c>
      <c r="G123" s="14">
        <v>4</v>
      </c>
      <c r="H123" s="16">
        <v>238.7</v>
      </c>
      <c r="I123" s="16">
        <f>Tableau2[[#This Row],[Quantité]]*Tableau2[[#This Row],[Coût unitaire (Hors taxes)]]</f>
        <v>954.8</v>
      </c>
      <c r="J123" s="14">
        <v>15</v>
      </c>
      <c r="K123" s="14" t="s">
        <v>109</v>
      </c>
      <c r="L123" s="14" t="s">
        <v>73</v>
      </c>
    </row>
    <row r="124" spans="1:12" s="7" customFormat="1" ht="42.75" x14ac:dyDescent="0.25">
      <c r="A124" s="14">
        <v>5364</v>
      </c>
      <c r="B124" s="14" t="s">
        <v>499</v>
      </c>
      <c r="C124" s="14">
        <v>2</v>
      </c>
      <c r="D124" s="14" t="s">
        <v>70</v>
      </c>
      <c r="E124" s="11" t="s">
        <v>43</v>
      </c>
      <c r="F124" s="11" t="s">
        <v>228</v>
      </c>
      <c r="G124" s="14">
        <v>4</v>
      </c>
      <c r="H124" s="16">
        <v>592.29999999999995</v>
      </c>
      <c r="I124" s="16">
        <f>Tableau2[[#This Row],[Quantité]]*Tableau2[[#This Row],[Coût unitaire (Hors taxes)]]</f>
        <v>2369.1999999999998</v>
      </c>
      <c r="J124" s="14">
        <v>15</v>
      </c>
      <c r="K124" s="14" t="s">
        <v>109</v>
      </c>
      <c r="L124" s="14" t="s">
        <v>73</v>
      </c>
    </row>
    <row r="125" spans="1:12" s="7" customFormat="1" ht="28.5" x14ac:dyDescent="0.25">
      <c r="A125" s="14">
        <v>5364</v>
      </c>
      <c r="B125" s="14" t="s">
        <v>499</v>
      </c>
      <c r="C125" s="14">
        <v>2</v>
      </c>
      <c r="D125" s="14" t="s">
        <v>70</v>
      </c>
      <c r="E125" s="11" t="s">
        <v>43</v>
      </c>
      <c r="F125" s="11" t="s">
        <v>227</v>
      </c>
      <c r="G125" s="14">
        <v>2</v>
      </c>
      <c r="H125" s="16">
        <v>194.8</v>
      </c>
      <c r="I125" s="16">
        <f>Tableau2[[#This Row],[Quantité]]*Tableau2[[#This Row],[Coût unitaire (Hors taxes)]]</f>
        <v>389.6</v>
      </c>
      <c r="J125" s="14">
        <v>15</v>
      </c>
      <c r="K125" s="14" t="s">
        <v>109</v>
      </c>
      <c r="L125" s="14" t="s">
        <v>73</v>
      </c>
    </row>
    <row r="126" spans="1:12" s="7" customFormat="1" ht="28.5" x14ac:dyDescent="0.25">
      <c r="A126" s="14">
        <v>5364</v>
      </c>
      <c r="B126" s="14" t="s">
        <v>499</v>
      </c>
      <c r="C126" s="14">
        <v>2</v>
      </c>
      <c r="D126" s="14" t="s">
        <v>70</v>
      </c>
      <c r="E126" s="11" t="s">
        <v>43</v>
      </c>
      <c r="F126" s="11" t="s">
        <v>229</v>
      </c>
      <c r="G126" s="14">
        <v>2</v>
      </c>
      <c r="H126" s="16">
        <v>294.10000000000002</v>
      </c>
      <c r="I126" s="16">
        <f>Tableau2[[#This Row],[Quantité]]*Tableau2[[#This Row],[Coût unitaire (Hors taxes)]]</f>
        <v>588.20000000000005</v>
      </c>
      <c r="J126" s="14">
        <v>15</v>
      </c>
      <c r="K126" s="14" t="s">
        <v>109</v>
      </c>
      <c r="L126" s="14" t="s">
        <v>73</v>
      </c>
    </row>
    <row r="127" spans="1:12" s="7" customFormat="1" ht="28.5" x14ac:dyDescent="0.25">
      <c r="A127" s="14">
        <v>5364</v>
      </c>
      <c r="B127" s="14" t="s">
        <v>499</v>
      </c>
      <c r="C127" s="14">
        <v>2</v>
      </c>
      <c r="D127" s="14" t="s">
        <v>70</v>
      </c>
      <c r="E127" s="11" t="s">
        <v>231</v>
      </c>
      <c r="F127" s="11" t="s">
        <v>109</v>
      </c>
      <c r="G127" s="14">
        <v>3</v>
      </c>
      <c r="H127" s="16">
        <v>967.98</v>
      </c>
      <c r="I127" s="16">
        <f>Tableau2[[#This Row],[Quantité]]*Tableau2[[#This Row],[Coût unitaire (Hors taxes)]]</f>
        <v>2903.94</v>
      </c>
      <c r="J127" s="14">
        <v>15</v>
      </c>
      <c r="K127" s="14" t="s">
        <v>109</v>
      </c>
      <c r="L127" s="14" t="s">
        <v>73</v>
      </c>
    </row>
    <row r="128" spans="1:12" s="7" customFormat="1" ht="28.5" x14ac:dyDescent="0.25">
      <c r="A128" s="14">
        <v>5364</v>
      </c>
      <c r="B128" s="14" t="s">
        <v>499</v>
      </c>
      <c r="C128" s="14">
        <v>2</v>
      </c>
      <c r="D128" s="14" t="s">
        <v>70</v>
      </c>
      <c r="E128" s="11" t="s">
        <v>232</v>
      </c>
      <c r="F128" s="11" t="s">
        <v>235</v>
      </c>
      <c r="G128" s="14">
        <v>1</v>
      </c>
      <c r="H128" s="16">
        <v>26520</v>
      </c>
      <c r="I128" s="16">
        <f>Tableau2[[#This Row],[Quantité]]*Tableau2[[#This Row],[Coût unitaire (Hors taxes)]]</f>
        <v>26520</v>
      </c>
      <c r="J128" s="14">
        <v>20</v>
      </c>
      <c r="K128" s="14" t="s">
        <v>109</v>
      </c>
      <c r="L128" s="14" t="s">
        <v>73</v>
      </c>
    </row>
    <row r="129" spans="1:12" s="7" customFormat="1" ht="28.5" x14ac:dyDescent="0.25">
      <c r="A129" s="14">
        <v>5364</v>
      </c>
      <c r="B129" s="14" t="s">
        <v>499</v>
      </c>
      <c r="C129" s="14">
        <v>2</v>
      </c>
      <c r="D129" s="14" t="s">
        <v>70</v>
      </c>
      <c r="E129" s="11" t="s">
        <v>232</v>
      </c>
      <c r="F129" s="11" t="s">
        <v>233</v>
      </c>
      <c r="G129" s="14">
        <v>1</v>
      </c>
      <c r="H129" s="16">
        <v>97460.53</v>
      </c>
      <c r="I129" s="16">
        <f>Tableau2[[#This Row],[Quantité]]*Tableau2[[#This Row],[Coût unitaire (Hors taxes)]]</f>
        <v>97460.53</v>
      </c>
      <c r="J129" s="14">
        <v>20</v>
      </c>
      <c r="K129" s="14" t="s">
        <v>1088</v>
      </c>
      <c r="L129" s="14" t="s">
        <v>73</v>
      </c>
    </row>
    <row r="130" spans="1:12" s="7" customFormat="1" ht="28.5" x14ac:dyDescent="0.25">
      <c r="A130" s="14">
        <v>5364</v>
      </c>
      <c r="B130" s="14" t="s">
        <v>499</v>
      </c>
      <c r="C130" s="14">
        <v>2</v>
      </c>
      <c r="D130" s="14" t="s">
        <v>70</v>
      </c>
      <c r="E130" s="11" t="s">
        <v>232</v>
      </c>
      <c r="F130" s="11" t="s">
        <v>236</v>
      </c>
      <c r="G130" s="14">
        <v>1</v>
      </c>
      <c r="H130" s="16">
        <v>25274.48</v>
      </c>
      <c r="I130" s="16">
        <f>Tableau2[[#This Row],[Quantité]]*Tableau2[[#This Row],[Coût unitaire (Hors taxes)]]</f>
        <v>25274.48</v>
      </c>
      <c r="J130" s="14">
        <v>20</v>
      </c>
      <c r="K130" s="14" t="s">
        <v>109</v>
      </c>
      <c r="L130" s="14" t="s">
        <v>73</v>
      </c>
    </row>
    <row r="131" spans="1:12" s="7" customFormat="1" ht="28.5" x14ac:dyDescent="0.25">
      <c r="A131" s="14">
        <v>5364</v>
      </c>
      <c r="B131" s="14" t="s">
        <v>499</v>
      </c>
      <c r="C131" s="14">
        <v>2</v>
      </c>
      <c r="D131" s="14" t="s">
        <v>70</v>
      </c>
      <c r="E131" s="11" t="s">
        <v>232</v>
      </c>
      <c r="F131" s="11" t="s">
        <v>234</v>
      </c>
      <c r="G131" s="14">
        <v>10</v>
      </c>
      <c r="H131" s="16">
        <v>395</v>
      </c>
      <c r="I131" s="16">
        <f>Tableau2[[#This Row],[Quantité]]*Tableau2[[#This Row],[Coût unitaire (Hors taxes)]]</f>
        <v>3950</v>
      </c>
      <c r="J131" s="14">
        <v>15</v>
      </c>
      <c r="K131" s="14" t="s">
        <v>109</v>
      </c>
      <c r="L131" s="14" t="s">
        <v>73</v>
      </c>
    </row>
    <row r="132" spans="1:12" s="7" customFormat="1" ht="28.5" x14ac:dyDescent="0.25">
      <c r="A132" s="14">
        <v>5364</v>
      </c>
      <c r="B132" s="14" t="s">
        <v>499</v>
      </c>
      <c r="C132" s="14">
        <v>2</v>
      </c>
      <c r="D132" s="14" t="s">
        <v>70</v>
      </c>
      <c r="E132" s="11" t="s">
        <v>232</v>
      </c>
      <c r="F132" s="11" t="s">
        <v>237</v>
      </c>
      <c r="G132" s="14">
        <v>1</v>
      </c>
      <c r="H132" s="16">
        <v>27533.33</v>
      </c>
      <c r="I132" s="16">
        <f>Tableau2[[#This Row],[Quantité]]*Tableau2[[#This Row],[Coût unitaire (Hors taxes)]]</f>
        <v>27533.33</v>
      </c>
      <c r="J132" s="14">
        <v>20</v>
      </c>
      <c r="K132" s="14" t="s">
        <v>1090</v>
      </c>
      <c r="L132" s="14" t="s">
        <v>73</v>
      </c>
    </row>
    <row r="133" spans="1:12" s="7" customFormat="1" ht="28.5" x14ac:dyDescent="0.25">
      <c r="A133" s="14">
        <v>5364</v>
      </c>
      <c r="B133" s="14" t="s">
        <v>499</v>
      </c>
      <c r="C133" s="14">
        <v>2</v>
      </c>
      <c r="D133" s="14" t="s">
        <v>70</v>
      </c>
      <c r="E133" s="11" t="s">
        <v>238</v>
      </c>
      <c r="F133" s="11" t="s">
        <v>240</v>
      </c>
      <c r="G133" s="14">
        <v>2</v>
      </c>
      <c r="H133" s="16">
        <v>396</v>
      </c>
      <c r="I133" s="16">
        <f>Tableau2[[#This Row],[Quantité]]*Tableau2[[#This Row],[Coût unitaire (Hors taxes)]]</f>
        <v>792</v>
      </c>
      <c r="J133" s="14">
        <v>10</v>
      </c>
      <c r="K133" s="14" t="s">
        <v>109</v>
      </c>
      <c r="L133" s="14" t="s">
        <v>73</v>
      </c>
    </row>
    <row r="134" spans="1:12" s="7" customFormat="1" ht="28.5" x14ac:dyDescent="0.25">
      <c r="A134" s="14">
        <v>5364</v>
      </c>
      <c r="B134" s="14" t="s">
        <v>499</v>
      </c>
      <c r="C134" s="14">
        <v>2</v>
      </c>
      <c r="D134" s="14" t="s">
        <v>70</v>
      </c>
      <c r="E134" s="11" t="s">
        <v>238</v>
      </c>
      <c r="F134" s="11" t="s">
        <v>239</v>
      </c>
      <c r="G134" s="14">
        <v>4</v>
      </c>
      <c r="H134" s="16">
        <v>633</v>
      </c>
      <c r="I134" s="16">
        <f>Tableau2[[#This Row],[Quantité]]*Tableau2[[#This Row],[Coût unitaire (Hors taxes)]]</f>
        <v>2532</v>
      </c>
      <c r="J134" s="14">
        <v>10</v>
      </c>
      <c r="K134" s="14" t="s">
        <v>109</v>
      </c>
      <c r="L134" s="14" t="s">
        <v>73</v>
      </c>
    </row>
    <row r="135" spans="1:12" s="7" customFormat="1" ht="28.5" x14ac:dyDescent="0.25">
      <c r="A135" s="14">
        <v>5364</v>
      </c>
      <c r="B135" s="14" t="s">
        <v>499</v>
      </c>
      <c r="C135" s="14">
        <v>2</v>
      </c>
      <c r="D135" s="14" t="s">
        <v>70</v>
      </c>
      <c r="E135" s="11" t="s">
        <v>238</v>
      </c>
      <c r="F135" s="11" t="s">
        <v>241</v>
      </c>
      <c r="G135" s="14">
        <v>2</v>
      </c>
      <c r="H135" s="16">
        <v>897</v>
      </c>
      <c r="I135" s="16">
        <f>Tableau2[[#This Row],[Quantité]]*Tableau2[[#This Row],[Coût unitaire (Hors taxes)]]</f>
        <v>1794</v>
      </c>
      <c r="J135" s="14">
        <v>10</v>
      </c>
      <c r="K135" s="14" t="s">
        <v>1087</v>
      </c>
      <c r="L135" s="14" t="s">
        <v>73</v>
      </c>
    </row>
    <row r="136" spans="1:12" s="7" customFormat="1" ht="28.5" x14ac:dyDescent="0.25">
      <c r="A136" s="14">
        <v>5364</v>
      </c>
      <c r="B136" s="14" t="s">
        <v>499</v>
      </c>
      <c r="C136" s="14">
        <v>2</v>
      </c>
      <c r="D136" s="14" t="s">
        <v>70</v>
      </c>
      <c r="E136" s="11" t="s">
        <v>242</v>
      </c>
      <c r="F136" s="11" t="s">
        <v>243</v>
      </c>
      <c r="G136" s="14">
        <v>8</v>
      </c>
      <c r="H136" s="16">
        <v>395</v>
      </c>
      <c r="I136" s="16">
        <f>Tableau2[[#This Row],[Quantité]]*Tableau2[[#This Row],[Coût unitaire (Hors taxes)]]</f>
        <v>3160</v>
      </c>
      <c r="J136" s="14">
        <v>10</v>
      </c>
      <c r="K136" s="14" t="s">
        <v>109</v>
      </c>
      <c r="L136" s="14" t="s">
        <v>73</v>
      </c>
    </row>
    <row r="137" spans="1:12" s="7" customFormat="1" ht="28.5" x14ac:dyDescent="0.25">
      <c r="A137" s="14">
        <v>5364</v>
      </c>
      <c r="B137" s="14" t="s">
        <v>499</v>
      </c>
      <c r="C137" s="14">
        <v>2</v>
      </c>
      <c r="D137" s="14" t="s">
        <v>70</v>
      </c>
      <c r="E137" s="11" t="s">
        <v>244</v>
      </c>
      <c r="F137" s="11" t="s">
        <v>245</v>
      </c>
      <c r="G137" s="14">
        <v>10</v>
      </c>
      <c r="H137" s="16">
        <v>1680</v>
      </c>
      <c r="I137" s="16">
        <f>Tableau2[[#This Row],[Quantité]]*Tableau2[[#This Row],[Coût unitaire (Hors taxes)]]</f>
        <v>16800</v>
      </c>
      <c r="J137" s="14">
        <v>15</v>
      </c>
      <c r="K137" s="14" t="s">
        <v>1089</v>
      </c>
      <c r="L137" s="14" t="s">
        <v>73</v>
      </c>
    </row>
    <row r="138" spans="1:12" s="7" customFormat="1" ht="28.5" x14ac:dyDescent="0.25">
      <c r="A138" s="14">
        <v>5364</v>
      </c>
      <c r="B138" s="14" t="s">
        <v>499</v>
      </c>
      <c r="C138" s="14">
        <v>2</v>
      </c>
      <c r="D138" s="14" t="s">
        <v>70</v>
      </c>
      <c r="E138" s="11" t="s">
        <v>246</v>
      </c>
      <c r="F138" s="11" t="s">
        <v>250</v>
      </c>
      <c r="G138" s="14">
        <v>8</v>
      </c>
      <c r="H138" s="16">
        <v>174</v>
      </c>
      <c r="I138" s="16">
        <f>Tableau2[[#This Row],[Quantité]]*Tableau2[[#This Row],[Coût unitaire (Hors taxes)]]</f>
        <v>1392</v>
      </c>
      <c r="J138" s="14">
        <v>10</v>
      </c>
      <c r="K138" s="14" t="s">
        <v>1089</v>
      </c>
      <c r="L138" s="14" t="s">
        <v>73</v>
      </c>
    </row>
    <row r="139" spans="1:12" s="7" customFormat="1" ht="28.5" x14ac:dyDescent="0.25">
      <c r="A139" s="14">
        <v>5364</v>
      </c>
      <c r="B139" s="14" t="s">
        <v>499</v>
      </c>
      <c r="C139" s="14">
        <v>2</v>
      </c>
      <c r="D139" s="14" t="s">
        <v>70</v>
      </c>
      <c r="E139" s="11" t="s">
        <v>246</v>
      </c>
      <c r="F139" s="11" t="s">
        <v>251</v>
      </c>
      <c r="G139" s="14">
        <v>6</v>
      </c>
      <c r="H139" s="16">
        <v>505.86</v>
      </c>
      <c r="I139" s="16">
        <f>Tableau2[[#This Row],[Quantité]]*Tableau2[[#This Row],[Coût unitaire (Hors taxes)]]</f>
        <v>3035.16</v>
      </c>
      <c r="J139" s="14">
        <v>10</v>
      </c>
      <c r="K139" s="14" t="s">
        <v>109</v>
      </c>
      <c r="L139" s="14" t="s">
        <v>73</v>
      </c>
    </row>
    <row r="140" spans="1:12" s="7" customFormat="1" ht="28.5" x14ac:dyDescent="0.25">
      <c r="A140" s="14">
        <v>5364</v>
      </c>
      <c r="B140" s="14" t="s">
        <v>499</v>
      </c>
      <c r="C140" s="14">
        <v>2</v>
      </c>
      <c r="D140" s="14" t="s">
        <v>70</v>
      </c>
      <c r="E140" s="11" t="s">
        <v>246</v>
      </c>
      <c r="F140" s="11" t="s">
        <v>248</v>
      </c>
      <c r="G140" s="14">
        <v>6</v>
      </c>
      <c r="H140" s="16">
        <v>519.54</v>
      </c>
      <c r="I140" s="16">
        <f>Tableau2[[#This Row],[Quantité]]*Tableau2[[#This Row],[Coût unitaire (Hors taxes)]]</f>
        <v>3117.24</v>
      </c>
      <c r="J140" s="14">
        <v>10</v>
      </c>
      <c r="K140" s="14" t="s">
        <v>109</v>
      </c>
      <c r="L140" s="14" t="s">
        <v>73</v>
      </c>
    </row>
    <row r="141" spans="1:12" s="7" customFormat="1" ht="28.5" x14ac:dyDescent="0.25">
      <c r="A141" s="14">
        <v>5364</v>
      </c>
      <c r="B141" s="14" t="s">
        <v>499</v>
      </c>
      <c r="C141" s="14">
        <v>2</v>
      </c>
      <c r="D141" s="14" t="s">
        <v>70</v>
      </c>
      <c r="E141" s="11" t="s">
        <v>246</v>
      </c>
      <c r="F141" s="11" t="s">
        <v>247</v>
      </c>
      <c r="G141" s="14">
        <v>6</v>
      </c>
      <c r="H141" s="16">
        <v>487.52</v>
      </c>
      <c r="I141" s="16">
        <f>Tableau2[[#This Row],[Quantité]]*Tableau2[[#This Row],[Coût unitaire (Hors taxes)]]</f>
        <v>2925.12</v>
      </c>
      <c r="J141" s="14">
        <v>10</v>
      </c>
      <c r="K141" s="14" t="s">
        <v>109</v>
      </c>
      <c r="L141" s="14" t="s">
        <v>73</v>
      </c>
    </row>
    <row r="142" spans="1:12" s="7" customFormat="1" ht="28.5" x14ac:dyDescent="0.25">
      <c r="A142" s="14">
        <v>5364</v>
      </c>
      <c r="B142" s="14" t="s">
        <v>499</v>
      </c>
      <c r="C142" s="14">
        <v>2</v>
      </c>
      <c r="D142" s="14" t="s">
        <v>70</v>
      </c>
      <c r="E142" s="11" t="s">
        <v>246</v>
      </c>
      <c r="F142" s="11" t="s">
        <v>249</v>
      </c>
      <c r="G142" s="14">
        <v>6</v>
      </c>
      <c r="H142" s="16">
        <v>492.35</v>
      </c>
      <c r="I142" s="16">
        <f>Tableau2[[#This Row],[Quantité]]*Tableau2[[#This Row],[Coût unitaire (Hors taxes)]]</f>
        <v>2954.1000000000004</v>
      </c>
      <c r="J142" s="14">
        <v>10</v>
      </c>
      <c r="K142" s="14" t="s">
        <v>109</v>
      </c>
      <c r="L142" s="14" t="s">
        <v>73</v>
      </c>
    </row>
    <row r="143" spans="1:12" s="7" customFormat="1" ht="28.5" x14ac:dyDescent="0.25">
      <c r="A143" s="14">
        <v>5364</v>
      </c>
      <c r="B143" s="14" t="s">
        <v>499</v>
      </c>
      <c r="C143" s="14">
        <v>2</v>
      </c>
      <c r="D143" s="14" t="s">
        <v>70</v>
      </c>
      <c r="E143" s="11" t="s">
        <v>252</v>
      </c>
      <c r="F143" s="11" t="s">
        <v>253</v>
      </c>
      <c r="G143" s="14">
        <v>4</v>
      </c>
      <c r="H143" s="16">
        <v>1861.5</v>
      </c>
      <c r="I143" s="16">
        <f>Tableau2[[#This Row],[Quantité]]*Tableau2[[#This Row],[Coût unitaire (Hors taxes)]]</f>
        <v>7446</v>
      </c>
      <c r="J143" s="14">
        <v>10</v>
      </c>
      <c r="K143" s="14" t="s">
        <v>109</v>
      </c>
      <c r="L143" s="14" t="s">
        <v>73</v>
      </c>
    </row>
    <row r="144" spans="1:12" s="7" customFormat="1" ht="28.5" x14ac:dyDescent="0.25">
      <c r="A144" s="14">
        <v>5364</v>
      </c>
      <c r="B144" s="14" t="s">
        <v>499</v>
      </c>
      <c r="C144" s="14">
        <v>2</v>
      </c>
      <c r="D144" s="14" t="s">
        <v>70</v>
      </c>
      <c r="E144" s="11" t="s">
        <v>25</v>
      </c>
      <c r="F144" s="11" t="s">
        <v>254</v>
      </c>
      <c r="G144" s="14">
        <v>5</v>
      </c>
      <c r="H144" s="16">
        <v>4104.4799999999996</v>
      </c>
      <c r="I144" s="16">
        <f>Tableau2[[#This Row],[Quantité]]*Tableau2[[#This Row],[Coût unitaire (Hors taxes)]]</f>
        <v>20522.399999999998</v>
      </c>
      <c r="J144" s="14">
        <v>10</v>
      </c>
      <c r="K144" s="14" t="s">
        <v>109</v>
      </c>
      <c r="L144" s="14" t="s">
        <v>73</v>
      </c>
    </row>
    <row r="145" spans="1:12" ht="28.5" x14ac:dyDescent="0.25">
      <c r="A145" s="14">
        <v>5364</v>
      </c>
      <c r="B145" s="14" t="s">
        <v>499</v>
      </c>
      <c r="C145" s="14">
        <v>2</v>
      </c>
      <c r="D145" s="14" t="s">
        <v>70</v>
      </c>
      <c r="E145" s="11" t="s">
        <v>255</v>
      </c>
      <c r="F145" s="11" t="s">
        <v>257</v>
      </c>
      <c r="G145" s="14">
        <v>3</v>
      </c>
      <c r="H145" s="16">
        <v>6.99</v>
      </c>
      <c r="I145" s="16">
        <f>Tableau2[[#This Row],[Quantité]]*Tableau2[[#This Row],[Coût unitaire (Hors taxes)]]</f>
        <v>20.97</v>
      </c>
      <c r="J145" s="14">
        <v>25</v>
      </c>
      <c r="K145" s="14" t="s">
        <v>1089</v>
      </c>
      <c r="L145" s="14" t="s">
        <v>73</v>
      </c>
    </row>
    <row r="146" spans="1:12" ht="28.5" x14ac:dyDescent="0.25">
      <c r="A146" s="14">
        <v>5364</v>
      </c>
      <c r="B146" s="14" t="s">
        <v>499</v>
      </c>
      <c r="C146" s="14">
        <v>2</v>
      </c>
      <c r="D146" s="14" t="s">
        <v>70</v>
      </c>
      <c r="E146" s="11" t="s">
        <v>255</v>
      </c>
      <c r="F146" s="11" t="s">
        <v>256</v>
      </c>
      <c r="G146" s="14">
        <v>3</v>
      </c>
      <c r="H146" s="16">
        <v>8.99</v>
      </c>
      <c r="I146" s="16">
        <f>Tableau2[[#This Row],[Quantité]]*Tableau2[[#This Row],[Coût unitaire (Hors taxes)]]</f>
        <v>26.97</v>
      </c>
      <c r="J146" s="14">
        <v>25</v>
      </c>
      <c r="K146" s="14" t="s">
        <v>109</v>
      </c>
      <c r="L146" s="14" t="s">
        <v>73</v>
      </c>
    </row>
    <row r="147" spans="1:12" ht="28.5" x14ac:dyDescent="0.25">
      <c r="A147" s="14">
        <v>5364</v>
      </c>
      <c r="B147" s="14" t="s">
        <v>499</v>
      </c>
      <c r="C147" s="14">
        <v>2</v>
      </c>
      <c r="D147" s="14" t="s">
        <v>70</v>
      </c>
      <c r="E147" s="11" t="s">
        <v>255</v>
      </c>
      <c r="F147" s="11" t="s">
        <v>258</v>
      </c>
      <c r="G147" s="14">
        <v>20</v>
      </c>
      <c r="H147" s="16">
        <v>49.55</v>
      </c>
      <c r="I147" s="16">
        <f>Tableau2[[#This Row],[Quantité]]*Tableau2[[#This Row],[Coût unitaire (Hors taxes)]]</f>
        <v>991</v>
      </c>
      <c r="J147" s="14">
        <v>10</v>
      </c>
      <c r="K147" s="14" t="s">
        <v>109</v>
      </c>
      <c r="L147" s="14" t="s">
        <v>73</v>
      </c>
    </row>
    <row r="148" spans="1:12" ht="28.5" x14ac:dyDescent="0.25">
      <c r="A148" s="14">
        <v>5364</v>
      </c>
      <c r="B148" s="14" t="s">
        <v>499</v>
      </c>
      <c r="C148" s="14">
        <v>2</v>
      </c>
      <c r="D148" s="14" t="s">
        <v>70</v>
      </c>
      <c r="E148" s="11" t="s">
        <v>259</v>
      </c>
      <c r="F148" s="11" t="s">
        <v>260</v>
      </c>
      <c r="G148" s="14">
        <v>2</v>
      </c>
      <c r="H148" s="16">
        <v>216</v>
      </c>
      <c r="I148" s="16">
        <f>Tableau2[[#This Row],[Quantité]]*Tableau2[[#This Row],[Coût unitaire (Hors taxes)]]</f>
        <v>432</v>
      </c>
      <c r="J148" s="14">
        <v>15</v>
      </c>
      <c r="K148" s="14" t="s">
        <v>109</v>
      </c>
      <c r="L148" s="14" t="s">
        <v>73</v>
      </c>
    </row>
    <row r="149" spans="1:12" ht="28.5" x14ac:dyDescent="0.25">
      <c r="A149" s="14">
        <v>5364</v>
      </c>
      <c r="B149" s="14" t="s">
        <v>499</v>
      </c>
      <c r="C149" s="14">
        <v>2</v>
      </c>
      <c r="D149" s="14" t="s">
        <v>70</v>
      </c>
      <c r="E149" s="11" t="s">
        <v>259</v>
      </c>
      <c r="F149" s="11" t="s">
        <v>261</v>
      </c>
      <c r="G149" s="14">
        <v>2</v>
      </c>
      <c r="H149" s="16">
        <v>265</v>
      </c>
      <c r="I149" s="16">
        <f>Tableau2[[#This Row],[Quantité]]*Tableau2[[#This Row],[Coût unitaire (Hors taxes)]]</f>
        <v>530</v>
      </c>
      <c r="J149" s="14">
        <v>15</v>
      </c>
      <c r="K149" s="14" t="s">
        <v>1099</v>
      </c>
      <c r="L149" s="14" t="s">
        <v>73</v>
      </c>
    </row>
    <row r="150" spans="1:12" ht="28.5" x14ac:dyDescent="0.25">
      <c r="A150" s="14">
        <v>5364</v>
      </c>
      <c r="B150" s="14" t="s">
        <v>499</v>
      </c>
      <c r="C150" s="14">
        <v>2</v>
      </c>
      <c r="D150" s="14" t="s">
        <v>70</v>
      </c>
      <c r="E150" s="11" t="s">
        <v>262</v>
      </c>
      <c r="F150" s="11" t="s">
        <v>263</v>
      </c>
      <c r="G150" s="14">
        <v>15</v>
      </c>
      <c r="H150" s="16">
        <v>1638</v>
      </c>
      <c r="I150" s="16">
        <f>Tableau2[[#This Row],[Quantité]]*Tableau2[[#This Row],[Coût unitaire (Hors taxes)]]</f>
        <v>24570</v>
      </c>
      <c r="J150" s="14">
        <v>25</v>
      </c>
      <c r="K150" s="14" t="s">
        <v>109</v>
      </c>
      <c r="L150" s="14" t="s">
        <v>73</v>
      </c>
    </row>
    <row r="151" spans="1:12" ht="28.5" x14ac:dyDescent="0.25">
      <c r="A151" s="14">
        <v>5364</v>
      </c>
      <c r="B151" s="14" t="s">
        <v>499</v>
      </c>
      <c r="C151" s="14">
        <v>2</v>
      </c>
      <c r="D151" s="14" t="s">
        <v>70</v>
      </c>
      <c r="E151" s="11" t="s">
        <v>45</v>
      </c>
      <c r="F151" s="11" t="s">
        <v>266</v>
      </c>
      <c r="G151" s="14">
        <v>10</v>
      </c>
      <c r="H151" s="16">
        <v>310</v>
      </c>
      <c r="I151" s="16">
        <f>Tableau2[[#This Row],[Quantité]]*Tableau2[[#This Row],[Coût unitaire (Hors taxes)]]</f>
        <v>3100</v>
      </c>
      <c r="J151" s="14">
        <v>10</v>
      </c>
      <c r="K151" s="14" t="s">
        <v>109</v>
      </c>
      <c r="L151" s="14" t="s">
        <v>73</v>
      </c>
    </row>
    <row r="152" spans="1:12" ht="28.5" x14ac:dyDescent="0.25">
      <c r="A152" s="14">
        <v>5364</v>
      </c>
      <c r="B152" s="14" t="s">
        <v>499</v>
      </c>
      <c r="C152" s="14">
        <v>2</v>
      </c>
      <c r="D152" s="14" t="s">
        <v>70</v>
      </c>
      <c r="E152" s="11" t="s">
        <v>267</v>
      </c>
      <c r="F152" s="11" t="s">
        <v>269</v>
      </c>
      <c r="G152" s="14">
        <v>3</v>
      </c>
      <c r="H152" s="16">
        <v>10.83</v>
      </c>
      <c r="I152" s="16">
        <f>Tableau2[[#This Row],[Quantité]]*Tableau2[[#This Row],[Coût unitaire (Hors taxes)]]</f>
        <v>32.49</v>
      </c>
      <c r="J152" s="14">
        <v>25</v>
      </c>
      <c r="K152" s="14" t="s">
        <v>109</v>
      </c>
      <c r="L152" s="14" t="s">
        <v>73</v>
      </c>
    </row>
    <row r="153" spans="1:12" ht="28.5" x14ac:dyDescent="0.25">
      <c r="A153" s="14">
        <v>5364</v>
      </c>
      <c r="B153" s="14" t="s">
        <v>499</v>
      </c>
      <c r="C153" s="14">
        <v>2</v>
      </c>
      <c r="D153" s="14" t="s">
        <v>70</v>
      </c>
      <c r="E153" s="11" t="s">
        <v>267</v>
      </c>
      <c r="F153" s="11" t="s">
        <v>269</v>
      </c>
      <c r="G153" s="14">
        <v>20</v>
      </c>
      <c r="H153" s="16">
        <v>8.5</v>
      </c>
      <c r="I153" s="16">
        <f>Tableau2[[#This Row],[Quantité]]*Tableau2[[#This Row],[Coût unitaire (Hors taxes)]]</f>
        <v>170</v>
      </c>
      <c r="J153" s="14">
        <v>10</v>
      </c>
      <c r="K153" s="14" t="s">
        <v>1089</v>
      </c>
      <c r="L153" s="14" t="s">
        <v>73</v>
      </c>
    </row>
    <row r="154" spans="1:12" ht="28.5" x14ac:dyDescent="0.25">
      <c r="A154" s="14">
        <v>5364</v>
      </c>
      <c r="B154" s="14" t="s">
        <v>499</v>
      </c>
      <c r="C154" s="14">
        <v>2</v>
      </c>
      <c r="D154" s="14" t="s">
        <v>70</v>
      </c>
      <c r="E154" s="11" t="s">
        <v>267</v>
      </c>
      <c r="F154" s="11" t="s">
        <v>268</v>
      </c>
      <c r="G154" s="14">
        <v>3</v>
      </c>
      <c r="H154" s="16">
        <v>9.9499999999999993</v>
      </c>
      <c r="I154" s="16">
        <f>Tableau2[[#This Row],[Quantité]]*Tableau2[[#This Row],[Coût unitaire (Hors taxes)]]</f>
        <v>29.849999999999998</v>
      </c>
      <c r="J154" s="14">
        <v>25</v>
      </c>
      <c r="K154" s="14" t="s">
        <v>109</v>
      </c>
      <c r="L154" s="14" t="s">
        <v>73</v>
      </c>
    </row>
    <row r="155" spans="1:12" ht="28.5" x14ac:dyDescent="0.25">
      <c r="A155" s="14">
        <v>5364</v>
      </c>
      <c r="B155" s="14" t="s">
        <v>499</v>
      </c>
      <c r="C155" s="14">
        <v>2</v>
      </c>
      <c r="D155" s="14" t="s">
        <v>70</v>
      </c>
      <c r="E155" s="11" t="s">
        <v>270</v>
      </c>
      <c r="F155" s="11" t="s">
        <v>271</v>
      </c>
      <c r="G155" s="14">
        <v>20</v>
      </c>
      <c r="H155" s="16">
        <v>0</v>
      </c>
      <c r="I155" s="16">
        <f>Tableau2[[#This Row],[Quantité]]*Tableau2[[#This Row],[Coût unitaire (Hors taxes)]]</f>
        <v>0</v>
      </c>
      <c r="J155" s="14">
        <v>10</v>
      </c>
      <c r="K155" s="14" t="s">
        <v>1089</v>
      </c>
      <c r="L155" s="14" t="s">
        <v>73</v>
      </c>
    </row>
    <row r="156" spans="1:12" ht="28.5" x14ac:dyDescent="0.25">
      <c r="A156" s="14">
        <v>5364</v>
      </c>
      <c r="B156" s="14" t="s">
        <v>499</v>
      </c>
      <c r="C156" s="14">
        <v>2</v>
      </c>
      <c r="D156" s="14" t="s">
        <v>70</v>
      </c>
      <c r="E156" s="11" t="s">
        <v>272</v>
      </c>
      <c r="F156" s="11" t="s">
        <v>109</v>
      </c>
      <c r="G156" s="14">
        <v>20</v>
      </c>
      <c r="H156" s="16">
        <v>9.65</v>
      </c>
      <c r="I156" s="16">
        <f>Tableau2[[#This Row],[Quantité]]*Tableau2[[#This Row],[Coût unitaire (Hors taxes)]]</f>
        <v>193</v>
      </c>
      <c r="J156" s="14">
        <v>10</v>
      </c>
      <c r="K156" s="14" t="s">
        <v>1089</v>
      </c>
      <c r="L156" s="14" t="s">
        <v>73</v>
      </c>
    </row>
    <row r="157" spans="1:12" ht="28.5" x14ac:dyDescent="0.25">
      <c r="A157" s="14">
        <v>5364</v>
      </c>
      <c r="B157" s="14" t="s">
        <v>499</v>
      </c>
      <c r="C157" s="14">
        <v>2</v>
      </c>
      <c r="D157" s="14" t="s">
        <v>70</v>
      </c>
      <c r="E157" s="11" t="s">
        <v>273</v>
      </c>
      <c r="F157" s="11" t="s">
        <v>274</v>
      </c>
      <c r="G157" s="14">
        <v>1</v>
      </c>
      <c r="H157" s="16">
        <v>3790</v>
      </c>
      <c r="I157" s="16">
        <f>Tableau2[[#This Row],[Quantité]]*Tableau2[[#This Row],[Coût unitaire (Hors taxes)]]</f>
        <v>3790</v>
      </c>
      <c r="J157" s="14">
        <v>10</v>
      </c>
      <c r="K157" s="14" t="s">
        <v>109</v>
      </c>
      <c r="L157" s="14" t="s">
        <v>73</v>
      </c>
    </row>
    <row r="158" spans="1:12" ht="28.5" x14ac:dyDescent="0.25">
      <c r="A158" s="14">
        <v>5364</v>
      </c>
      <c r="B158" s="14" t="s">
        <v>499</v>
      </c>
      <c r="C158" s="14">
        <v>2</v>
      </c>
      <c r="D158" s="14" t="s">
        <v>70</v>
      </c>
      <c r="E158" s="11" t="s">
        <v>46</v>
      </c>
      <c r="F158" s="11" t="s">
        <v>275</v>
      </c>
      <c r="G158" s="14">
        <v>1</v>
      </c>
      <c r="H158" s="16">
        <v>955.3</v>
      </c>
      <c r="I158" s="16">
        <f>Tableau2[[#This Row],[Quantité]]*Tableau2[[#This Row],[Coût unitaire (Hors taxes)]]</f>
        <v>955.3</v>
      </c>
      <c r="J158" s="14">
        <v>10</v>
      </c>
      <c r="K158" s="14" t="s">
        <v>109</v>
      </c>
      <c r="L158" s="14" t="s">
        <v>73</v>
      </c>
    </row>
    <row r="159" spans="1:12" ht="28.5" x14ac:dyDescent="0.25">
      <c r="A159" s="14">
        <v>5364</v>
      </c>
      <c r="B159" s="14" t="s">
        <v>499</v>
      </c>
      <c r="C159" s="14">
        <v>2</v>
      </c>
      <c r="D159" s="14" t="s">
        <v>70</v>
      </c>
      <c r="E159" s="11" t="s">
        <v>48</v>
      </c>
      <c r="F159" s="11" t="s">
        <v>276</v>
      </c>
      <c r="G159" s="14">
        <v>5</v>
      </c>
      <c r="H159" s="16">
        <v>249.42</v>
      </c>
      <c r="I159" s="16">
        <f>Tableau2[[#This Row],[Quantité]]*Tableau2[[#This Row],[Coût unitaire (Hors taxes)]]</f>
        <v>1247.0999999999999</v>
      </c>
      <c r="J159" s="14">
        <v>5</v>
      </c>
      <c r="K159" s="14" t="s">
        <v>109</v>
      </c>
      <c r="L159" s="14" t="s">
        <v>73</v>
      </c>
    </row>
    <row r="160" spans="1:12" ht="28.5" x14ac:dyDescent="0.25">
      <c r="A160" s="14">
        <v>5364</v>
      </c>
      <c r="B160" s="14" t="s">
        <v>499</v>
      </c>
      <c r="C160" s="14">
        <v>2</v>
      </c>
      <c r="D160" s="14" t="s">
        <v>70</v>
      </c>
      <c r="E160" s="11" t="s">
        <v>277</v>
      </c>
      <c r="F160" s="11" t="s">
        <v>278</v>
      </c>
      <c r="G160" s="14">
        <v>10</v>
      </c>
      <c r="H160" s="16">
        <v>7.46</v>
      </c>
      <c r="I160" s="16">
        <f>Tableau2[[#This Row],[Quantité]]*Tableau2[[#This Row],[Coût unitaire (Hors taxes)]]</f>
        <v>74.599999999999994</v>
      </c>
      <c r="J160" s="14">
        <v>10</v>
      </c>
      <c r="K160" s="14" t="s">
        <v>109</v>
      </c>
      <c r="L160" s="14" t="s">
        <v>73</v>
      </c>
    </row>
    <row r="161" spans="1:12" ht="28.5" x14ac:dyDescent="0.25">
      <c r="A161" s="14">
        <v>5364</v>
      </c>
      <c r="B161" s="14" t="s">
        <v>499</v>
      </c>
      <c r="C161" s="14">
        <v>2</v>
      </c>
      <c r="D161" s="14" t="s">
        <v>70</v>
      </c>
      <c r="E161" s="11" t="s">
        <v>277</v>
      </c>
      <c r="F161" s="11" t="s">
        <v>280</v>
      </c>
      <c r="G161" s="14">
        <v>40</v>
      </c>
      <c r="H161" s="16">
        <v>5.53</v>
      </c>
      <c r="I161" s="16">
        <f>Tableau2[[#This Row],[Quantité]]*Tableau2[[#This Row],[Coût unitaire (Hors taxes)]]</f>
        <v>221.20000000000002</v>
      </c>
      <c r="J161" s="14">
        <v>15</v>
      </c>
      <c r="K161" s="14" t="s">
        <v>109</v>
      </c>
      <c r="L161" s="14" t="s">
        <v>73</v>
      </c>
    </row>
    <row r="162" spans="1:12" ht="28.5" x14ac:dyDescent="0.25">
      <c r="A162" s="14">
        <v>5364</v>
      </c>
      <c r="B162" s="14" t="s">
        <v>499</v>
      </c>
      <c r="C162" s="14">
        <v>2</v>
      </c>
      <c r="D162" s="14" t="s">
        <v>70</v>
      </c>
      <c r="E162" s="11" t="s">
        <v>277</v>
      </c>
      <c r="F162" s="11" t="s">
        <v>279</v>
      </c>
      <c r="G162" s="14">
        <v>21</v>
      </c>
      <c r="H162" s="16">
        <v>229.25</v>
      </c>
      <c r="I162" s="16">
        <f>Tableau2[[#This Row],[Quantité]]*Tableau2[[#This Row],[Coût unitaire (Hors taxes)]]</f>
        <v>4814.25</v>
      </c>
      <c r="J162" s="14">
        <v>15</v>
      </c>
      <c r="K162" s="14" t="s">
        <v>1087</v>
      </c>
      <c r="L162" s="14" t="s">
        <v>73</v>
      </c>
    </row>
    <row r="163" spans="1:12" ht="28.5" x14ac:dyDescent="0.25">
      <c r="A163" s="14">
        <v>5364</v>
      </c>
      <c r="B163" s="14" t="s">
        <v>499</v>
      </c>
      <c r="C163" s="14">
        <v>2</v>
      </c>
      <c r="D163" s="14" t="s">
        <v>70</v>
      </c>
      <c r="E163" s="11" t="s">
        <v>281</v>
      </c>
      <c r="F163" s="11" t="s">
        <v>283</v>
      </c>
      <c r="G163" s="14">
        <v>1</v>
      </c>
      <c r="H163" s="16">
        <v>160</v>
      </c>
      <c r="I163" s="16">
        <f>Tableau2[[#This Row],[Quantité]]*Tableau2[[#This Row],[Coût unitaire (Hors taxes)]]</f>
        <v>160</v>
      </c>
      <c r="J163" s="14">
        <v>10</v>
      </c>
      <c r="K163" s="14" t="s">
        <v>109</v>
      </c>
      <c r="L163" s="14" t="s">
        <v>73</v>
      </c>
    </row>
    <row r="164" spans="1:12" ht="28.5" x14ac:dyDescent="0.25">
      <c r="A164" s="14">
        <v>5364</v>
      </c>
      <c r="B164" s="14" t="s">
        <v>499</v>
      </c>
      <c r="C164" s="14">
        <v>2</v>
      </c>
      <c r="D164" s="14" t="s">
        <v>70</v>
      </c>
      <c r="E164" s="11" t="s">
        <v>281</v>
      </c>
      <c r="F164" s="11" t="s">
        <v>282</v>
      </c>
      <c r="G164" s="14">
        <v>1</v>
      </c>
      <c r="H164" s="16">
        <v>30</v>
      </c>
      <c r="I164" s="16">
        <f>Tableau2[[#This Row],[Quantité]]*Tableau2[[#This Row],[Coût unitaire (Hors taxes)]]</f>
        <v>30</v>
      </c>
      <c r="J164" s="14">
        <v>10</v>
      </c>
      <c r="K164" s="14" t="s">
        <v>109</v>
      </c>
      <c r="L164" s="14" t="s">
        <v>73</v>
      </c>
    </row>
    <row r="165" spans="1:12" ht="28.5" x14ac:dyDescent="0.25">
      <c r="A165" s="14">
        <v>5364</v>
      </c>
      <c r="B165" s="14" t="s">
        <v>499</v>
      </c>
      <c r="C165" s="14">
        <v>2</v>
      </c>
      <c r="D165" s="14" t="s">
        <v>70</v>
      </c>
      <c r="E165" s="11" t="s">
        <v>284</v>
      </c>
      <c r="F165" s="11" t="s">
        <v>285</v>
      </c>
      <c r="G165" s="14">
        <v>8</v>
      </c>
      <c r="H165" s="16">
        <v>6.9</v>
      </c>
      <c r="I165" s="16">
        <f>Tableau2[[#This Row],[Quantité]]*Tableau2[[#This Row],[Coût unitaire (Hors taxes)]]</f>
        <v>55.2</v>
      </c>
      <c r="J165" s="14">
        <v>25</v>
      </c>
      <c r="K165" s="14" t="s">
        <v>109</v>
      </c>
      <c r="L165" s="14" t="s">
        <v>73</v>
      </c>
    </row>
    <row r="166" spans="1:12" ht="28.5" x14ac:dyDescent="0.25">
      <c r="A166" s="14">
        <v>5364</v>
      </c>
      <c r="B166" s="14" t="s">
        <v>499</v>
      </c>
      <c r="C166" s="14">
        <v>2</v>
      </c>
      <c r="D166" s="14" t="s">
        <v>70</v>
      </c>
      <c r="E166" s="11" t="s">
        <v>286</v>
      </c>
      <c r="F166" s="11" t="s">
        <v>287</v>
      </c>
      <c r="G166" s="14">
        <v>21</v>
      </c>
      <c r="H166" s="16">
        <v>26.37</v>
      </c>
      <c r="I166" s="16">
        <f>Tableau2[[#This Row],[Quantité]]*Tableau2[[#This Row],[Coût unitaire (Hors taxes)]]</f>
        <v>553.77</v>
      </c>
      <c r="J166" s="14">
        <v>5</v>
      </c>
      <c r="K166" s="14" t="s">
        <v>109</v>
      </c>
      <c r="L166" s="14" t="s">
        <v>105</v>
      </c>
    </row>
    <row r="167" spans="1:12" ht="28.5" x14ac:dyDescent="0.25">
      <c r="A167" s="14">
        <v>5364</v>
      </c>
      <c r="B167" s="14" t="s">
        <v>499</v>
      </c>
      <c r="C167" s="14">
        <v>2</v>
      </c>
      <c r="D167" s="14" t="s">
        <v>70</v>
      </c>
      <c r="E167" s="11" t="s">
        <v>288</v>
      </c>
      <c r="F167" s="11" t="s">
        <v>289</v>
      </c>
      <c r="G167" s="14">
        <v>5</v>
      </c>
      <c r="H167" s="16">
        <v>1109</v>
      </c>
      <c r="I167" s="16">
        <f>Tableau2[[#This Row],[Quantité]]*Tableau2[[#This Row],[Coût unitaire (Hors taxes)]]</f>
        <v>5545</v>
      </c>
      <c r="J167" s="14">
        <v>15</v>
      </c>
      <c r="K167" s="14" t="s">
        <v>109</v>
      </c>
      <c r="L167" s="14" t="s">
        <v>73</v>
      </c>
    </row>
    <row r="168" spans="1:12" ht="28.5" x14ac:dyDescent="0.25">
      <c r="A168" s="14">
        <v>5364</v>
      </c>
      <c r="B168" s="14" t="s">
        <v>499</v>
      </c>
      <c r="C168" s="14">
        <v>2</v>
      </c>
      <c r="D168" s="14" t="s">
        <v>70</v>
      </c>
      <c r="E168" s="11" t="s">
        <v>288</v>
      </c>
      <c r="F168" s="11" t="s">
        <v>290</v>
      </c>
      <c r="G168" s="14">
        <v>5</v>
      </c>
      <c r="H168" s="16">
        <v>1369</v>
      </c>
      <c r="I168" s="16">
        <f>Tableau2[[#This Row],[Quantité]]*Tableau2[[#This Row],[Coût unitaire (Hors taxes)]]</f>
        <v>6845</v>
      </c>
      <c r="J168" s="14">
        <v>15</v>
      </c>
      <c r="K168" s="14" t="s">
        <v>109</v>
      </c>
      <c r="L168" s="14" t="s">
        <v>73</v>
      </c>
    </row>
    <row r="169" spans="1:12" ht="28.5" x14ac:dyDescent="0.25">
      <c r="A169" s="14">
        <v>5364</v>
      </c>
      <c r="B169" s="14" t="s">
        <v>499</v>
      </c>
      <c r="C169" s="14">
        <v>2</v>
      </c>
      <c r="D169" s="14" t="s">
        <v>70</v>
      </c>
      <c r="E169" s="11" t="s">
        <v>291</v>
      </c>
      <c r="F169" s="11" t="s">
        <v>292</v>
      </c>
      <c r="G169" s="14">
        <v>20</v>
      </c>
      <c r="H169" s="16">
        <v>41.29</v>
      </c>
      <c r="I169" s="16">
        <f>Tableau2[[#This Row],[Quantité]]*Tableau2[[#This Row],[Coût unitaire (Hors taxes)]]</f>
        <v>825.8</v>
      </c>
      <c r="J169" s="14">
        <v>10</v>
      </c>
      <c r="K169" s="14" t="s">
        <v>109</v>
      </c>
      <c r="L169" s="14" t="s">
        <v>73</v>
      </c>
    </row>
    <row r="170" spans="1:12" ht="28.5" x14ac:dyDescent="0.25">
      <c r="A170" s="14">
        <v>5364</v>
      </c>
      <c r="B170" s="14" t="s">
        <v>499</v>
      </c>
      <c r="C170" s="14">
        <v>2</v>
      </c>
      <c r="D170" s="14" t="s">
        <v>70</v>
      </c>
      <c r="E170" s="11" t="s">
        <v>293</v>
      </c>
      <c r="F170" s="11" t="s">
        <v>294</v>
      </c>
      <c r="G170" s="14">
        <v>1</v>
      </c>
      <c r="H170" s="16">
        <v>2804.18</v>
      </c>
      <c r="I170" s="16">
        <f>Tableau2[[#This Row],[Quantité]]*Tableau2[[#This Row],[Coût unitaire (Hors taxes)]]</f>
        <v>2804.18</v>
      </c>
      <c r="J170" s="14">
        <v>10</v>
      </c>
      <c r="K170" s="14" t="s">
        <v>1089</v>
      </c>
      <c r="L170" s="14" t="s">
        <v>73</v>
      </c>
    </row>
    <row r="171" spans="1:12" ht="28.5" x14ac:dyDescent="0.25">
      <c r="A171" s="14">
        <v>5364</v>
      </c>
      <c r="B171" s="14" t="s">
        <v>499</v>
      </c>
      <c r="C171" s="14">
        <v>2</v>
      </c>
      <c r="D171" s="14" t="s">
        <v>70</v>
      </c>
      <c r="E171" s="11" t="s">
        <v>30</v>
      </c>
      <c r="F171" s="11" t="s">
        <v>109</v>
      </c>
      <c r="G171" s="14">
        <v>10</v>
      </c>
      <c r="H171" s="16">
        <v>19.32</v>
      </c>
      <c r="I171" s="16">
        <f>Tableau2[[#This Row],[Quantité]]*Tableau2[[#This Row],[Coût unitaire (Hors taxes)]]</f>
        <v>193.2</v>
      </c>
      <c r="J171" s="14">
        <v>10</v>
      </c>
      <c r="K171" s="14" t="s">
        <v>1089</v>
      </c>
      <c r="L171" s="14" t="s">
        <v>73</v>
      </c>
    </row>
    <row r="172" spans="1:12" ht="28.5" x14ac:dyDescent="0.25">
      <c r="A172" s="14">
        <v>5364</v>
      </c>
      <c r="B172" s="14" t="s">
        <v>499</v>
      </c>
      <c r="C172" s="14">
        <v>2</v>
      </c>
      <c r="D172" s="14" t="s">
        <v>70</v>
      </c>
      <c r="E172" s="11" t="s">
        <v>30</v>
      </c>
      <c r="F172" s="11" t="s">
        <v>295</v>
      </c>
      <c r="G172" s="14">
        <v>20</v>
      </c>
      <c r="H172" s="16">
        <v>20.6</v>
      </c>
      <c r="I172" s="16">
        <f>Tableau2[[#This Row],[Quantité]]*Tableau2[[#This Row],[Coût unitaire (Hors taxes)]]</f>
        <v>412</v>
      </c>
      <c r="J172" s="14">
        <v>10</v>
      </c>
      <c r="K172" s="14" t="s">
        <v>109</v>
      </c>
      <c r="L172" s="14" t="s">
        <v>73</v>
      </c>
    </row>
    <row r="173" spans="1:12" ht="28.5" x14ac:dyDescent="0.25">
      <c r="A173" s="14">
        <v>5364</v>
      </c>
      <c r="B173" s="14" t="s">
        <v>499</v>
      </c>
      <c r="C173" s="14">
        <v>2</v>
      </c>
      <c r="D173" s="14" t="s">
        <v>70</v>
      </c>
      <c r="E173" s="11" t="s">
        <v>30</v>
      </c>
      <c r="F173" s="11" t="s">
        <v>296</v>
      </c>
      <c r="G173" s="14">
        <v>10</v>
      </c>
      <c r="H173" s="16">
        <v>25.89</v>
      </c>
      <c r="I173" s="16">
        <f>Tableau2[[#This Row],[Quantité]]*Tableau2[[#This Row],[Coût unitaire (Hors taxes)]]</f>
        <v>258.89999999999998</v>
      </c>
      <c r="J173" s="14">
        <v>10</v>
      </c>
      <c r="K173" s="14" t="s">
        <v>109</v>
      </c>
      <c r="L173" s="14" t="s">
        <v>73</v>
      </c>
    </row>
    <row r="174" spans="1:12" ht="28.5" x14ac:dyDescent="0.25">
      <c r="A174" s="14">
        <v>5364</v>
      </c>
      <c r="B174" s="14" t="s">
        <v>499</v>
      </c>
      <c r="C174" s="14">
        <v>2</v>
      </c>
      <c r="D174" s="14" t="s">
        <v>70</v>
      </c>
      <c r="E174" s="11" t="s">
        <v>30</v>
      </c>
      <c r="F174" s="11" t="s">
        <v>297</v>
      </c>
      <c r="G174" s="14">
        <v>10</v>
      </c>
      <c r="H174" s="16">
        <v>30.68</v>
      </c>
      <c r="I174" s="16">
        <f>Tableau2[[#This Row],[Quantité]]*Tableau2[[#This Row],[Coût unitaire (Hors taxes)]]</f>
        <v>306.8</v>
      </c>
      <c r="J174" s="14">
        <v>10</v>
      </c>
      <c r="K174" s="14" t="s">
        <v>109</v>
      </c>
      <c r="L174" s="14" t="s">
        <v>73</v>
      </c>
    </row>
    <row r="175" spans="1:12" ht="28.5" x14ac:dyDescent="0.25">
      <c r="A175" s="14">
        <v>5364</v>
      </c>
      <c r="B175" s="14" t="s">
        <v>499</v>
      </c>
      <c r="C175" s="14">
        <v>2</v>
      </c>
      <c r="D175" s="14" t="s">
        <v>70</v>
      </c>
      <c r="E175" s="11" t="s">
        <v>298</v>
      </c>
      <c r="F175" s="11" t="s">
        <v>299</v>
      </c>
      <c r="G175" s="14">
        <v>4</v>
      </c>
      <c r="H175" s="16">
        <v>4975</v>
      </c>
      <c r="I175" s="16">
        <f>Tableau2[[#This Row],[Quantité]]*Tableau2[[#This Row],[Coût unitaire (Hors taxes)]]</f>
        <v>19900</v>
      </c>
      <c r="J175" s="14">
        <v>10</v>
      </c>
      <c r="K175" s="14" t="s">
        <v>1089</v>
      </c>
      <c r="L175" s="14" t="s">
        <v>73</v>
      </c>
    </row>
    <row r="176" spans="1:12" ht="28.5" x14ac:dyDescent="0.25">
      <c r="A176" s="14">
        <v>5364</v>
      </c>
      <c r="B176" s="14" t="s">
        <v>499</v>
      </c>
      <c r="C176" s="14">
        <v>2</v>
      </c>
      <c r="D176" s="14" t="s">
        <v>70</v>
      </c>
      <c r="E176" s="11" t="s">
        <v>298</v>
      </c>
      <c r="F176" s="11" t="s">
        <v>300</v>
      </c>
      <c r="G176" s="14">
        <v>4</v>
      </c>
      <c r="H176" s="16">
        <v>1534.83</v>
      </c>
      <c r="I176" s="16">
        <f>Tableau2[[#This Row],[Quantité]]*Tableau2[[#This Row],[Coût unitaire (Hors taxes)]]</f>
        <v>6139.32</v>
      </c>
      <c r="J176" s="14">
        <v>10</v>
      </c>
      <c r="K176" s="14" t="s">
        <v>109</v>
      </c>
      <c r="L176" s="14" t="s">
        <v>73</v>
      </c>
    </row>
    <row r="177" spans="1:12" ht="28.5" x14ac:dyDescent="0.25">
      <c r="A177" s="14">
        <v>5364</v>
      </c>
      <c r="B177" s="14" t="s">
        <v>499</v>
      </c>
      <c r="C177" s="14">
        <v>2</v>
      </c>
      <c r="D177" s="14" t="s">
        <v>70</v>
      </c>
      <c r="E177" s="11" t="s">
        <v>298</v>
      </c>
      <c r="F177" s="11" t="s">
        <v>301</v>
      </c>
      <c r="G177" s="14">
        <v>4</v>
      </c>
      <c r="H177" s="16">
        <v>131.38999999999999</v>
      </c>
      <c r="I177" s="16">
        <f>Tableau2[[#This Row],[Quantité]]*Tableau2[[#This Row],[Coût unitaire (Hors taxes)]]</f>
        <v>525.55999999999995</v>
      </c>
      <c r="J177" s="14">
        <v>10</v>
      </c>
      <c r="K177" s="14" t="s">
        <v>109</v>
      </c>
      <c r="L177" s="14" t="s">
        <v>73</v>
      </c>
    </row>
    <row r="178" spans="1:12" ht="28.5" x14ac:dyDescent="0.25">
      <c r="A178" s="14">
        <v>5364</v>
      </c>
      <c r="B178" s="14" t="s">
        <v>499</v>
      </c>
      <c r="C178" s="14">
        <v>2</v>
      </c>
      <c r="D178" s="14" t="s">
        <v>70</v>
      </c>
      <c r="E178" s="11" t="s">
        <v>302</v>
      </c>
      <c r="F178" s="11" t="s">
        <v>305</v>
      </c>
      <c r="G178" s="14">
        <v>6</v>
      </c>
      <c r="H178" s="16">
        <v>56.34</v>
      </c>
      <c r="I178" s="16">
        <f>Tableau2[[#This Row],[Quantité]]*Tableau2[[#This Row],[Coût unitaire (Hors taxes)]]</f>
        <v>338.04</v>
      </c>
      <c r="J178" s="14">
        <v>25</v>
      </c>
      <c r="K178" s="14" t="s">
        <v>1089</v>
      </c>
      <c r="L178" s="14" t="s">
        <v>73</v>
      </c>
    </row>
    <row r="179" spans="1:12" ht="28.5" x14ac:dyDescent="0.25">
      <c r="A179" s="14">
        <v>5364</v>
      </c>
      <c r="B179" s="14" t="s">
        <v>499</v>
      </c>
      <c r="C179" s="14">
        <v>2</v>
      </c>
      <c r="D179" s="14" t="s">
        <v>70</v>
      </c>
      <c r="E179" s="11" t="s">
        <v>302</v>
      </c>
      <c r="F179" s="11" t="s">
        <v>18</v>
      </c>
      <c r="G179" s="14">
        <v>12</v>
      </c>
      <c r="H179" s="16">
        <v>28.99</v>
      </c>
      <c r="I179" s="16">
        <f>Tableau2[[#This Row],[Quantité]]*Tableau2[[#This Row],[Coût unitaire (Hors taxes)]]</f>
        <v>347.88</v>
      </c>
      <c r="J179" s="14">
        <v>25</v>
      </c>
      <c r="K179" s="14" t="s">
        <v>109</v>
      </c>
      <c r="L179" s="14" t="s">
        <v>73</v>
      </c>
    </row>
    <row r="180" spans="1:12" ht="28.5" x14ac:dyDescent="0.25">
      <c r="A180" s="14">
        <v>5364</v>
      </c>
      <c r="B180" s="14" t="s">
        <v>499</v>
      </c>
      <c r="C180" s="14">
        <v>2</v>
      </c>
      <c r="D180" s="14" t="s">
        <v>70</v>
      </c>
      <c r="E180" s="11" t="s">
        <v>302</v>
      </c>
      <c r="F180" s="11" t="s">
        <v>303</v>
      </c>
      <c r="G180" s="14">
        <v>55</v>
      </c>
      <c r="H180" s="16">
        <v>6.6</v>
      </c>
      <c r="I180" s="16">
        <f>Tableau2[[#This Row],[Quantité]]*Tableau2[[#This Row],[Coût unitaire (Hors taxes)]]</f>
        <v>363</v>
      </c>
      <c r="J180" s="14">
        <v>25</v>
      </c>
      <c r="K180" s="14" t="s">
        <v>109</v>
      </c>
      <c r="L180" s="14" t="s">
        <v>73</v>
      </c>
    </row>
    <row r="181" spans="1:12" ht="28.5" x14ac:dyDescent="0.25">
      <c r="A181" s="14">
        <v>5364</v>
      </c>
      <c r="B181" s="14" t="s">
        <v>499</v>
      </c>
      <c r="C181" s="14">
        <v>2</v>
      </c>
      <c r="D181" s="14" t="s">
        <v>70</v>
      </c>
      <c r="E181" s="11" t="s">
        <v>302</v>
      </c>
      <c r="F181" s="11" t="s">
        <v>307</v>
      </c>
      <c r="G181" s="14">
        <v>30</v>
      </c>
      <c r="H181" s="16">
        <v>6.6</v>
      </c>
      <c r="I181" s="16">
        <f>Tableau2[[#This Row],[Quantité]]*Tableau2[[#This Row],[Coût unitaire (Hors taxes)]]</f>
        <v>198</v>
      </c>
      <c r="J181" s="14">
        <v>25</v>
      </c>
      <c r="K181" s="14" t="s">
        <v>109</v>
      </c>
      <c r="L181" s="14" t="s">
        <v>73</v>
      </c>
    </row>
    <row r="182" spans="1:12" ht="28.5" x14ac:dyDescent="0.25">
      <c r="A182" s="14">
        <v>5364</v>
      </c>
      <c r="B182" s="14" t="s">
        <v>499</v>
      </c>
      <c r="C182" s="14">
        <v>2</v>
      </c>
      <c r="D182" s="14" t="s">
        <v>70</v>
      </c>
      <c r="E182" s="11" t="s">
        <v>302</v>
      </c>
      <c r="F182" s="11" t="s">
        <v>308</v>
      </c>
      <c r="G182" s="14">
        <v>40</v>
      </c>
      <c r="H182" s="16">
        <v>4.16</v>
      </c>
      <c r="I182" s="16">
        <f>Tableau2[[#This Row],[Quantité]]*Tableau2[[#This Row],[Coût unitaire (Hors taxes)]]</f>
        <v>166.4</v>
      </c>
      <c r="J182" s="14">
        <v>25</v>
      </c>
      <c r="K182" s="14" t="s">
        <v>109</v>
      </c>
      <c r="L182" s="14" t="s">
        <v>73</v>
      </c>
    </row>
    <row r="183" spans="1:12" ht="28.5" x14ac:dyDescent="0.25">
      <c r="A183" s="14">
        <v>5364</v>
      </c>
      <c r="B183" s="14" t="s">
        <v>499</v>
      </c>
      <c r="C183" s="14">
        <v>2</v>
      </c>
      <c r="D183" s="14" t="s">
        <v>70</v>
      </c>
      <c r="E183" s="11" t="s">
        <v>302</v>
      </c>
      <c r="F183" s="11" t="s">
        <v>306</v>
      </c>
      <c r="G183" s="14">
        <v>24</v>
      </c>
      <c r="H183" s="16">
        <v>4.1900000000000004</v>
      </c>
      <c r="I183" s="16">
        <f>Tableau2[[#This Row],[Quantité]]*Tableau2[[#This Row],[Coût unitaire (Hors taxes)]]</f>
        <v>100.56</v>
      </c>
      <c r="J183" s="14">
        <v>25</v>
      </c>
      <c r="K183" s="14" t="s">
        <v>1087</v>
      </c>
      <c r="L183" s="14" t="s">
        <v>73</v>
      </c>
    </row>
    <row r="184" spans="1:12" ht="28.5" x14ac:dyDescent="0.25">
      <c r="A184" s="14">
        <v>5364</v>
      </c>
      <c r="B184" s="14" t="s">
        <v>499</v>
      </c>
      <c r="C184" s="14">
        <v>2</v>
      </c>
      <c r="D184" s="14" t="s">
        <v>70</v>
      </c>
      <c r="E184" s="11" t="s">
        <v>302</v>
      </c>
      <c r="F184" s="11" t="s">
        <v>304</v>
      </c>
      <c r="G184" s="14">
        <v>24</v>
      </c>
      <c r="H184" s="16">
        <v>9.82</v>
      </c>
      <c r="I184" s="16">
        <f>Tableau2[[#This Row],[Quantité]]*Tableau2[[#This Row],[Coût unitaire (Hors taxes)]]</f>
        <v>235.68</v>
      </c>
      <c r="J184" s="14">
        <v>25</v>
      </c>
      <c r="K184" s="14" t="s">
        <v>1100</v>
      </c>
      <c r="L184" s="14" t="s">
        <v>73</v>
      </c>
    </row>
    <row r="185" spans="1:12" ht="28.5" x14ac:dyDescent="0.25">
      <c r="A185" s="14">
        <v>5364</v>
      </c>
      <c r="B185" s="14" t="s">
        <v>499</v>
      </c>
      <c r="C185" s="14">
        <v>2</v>
      </c>
      <c r="D185" s="14" t="s">
        <v>70</v>
      </c>
      <c r="E185" s="11" t="s">
        <v>302</v>
      </c>
      <c r="F185" s="11" t="s">
        <v>310</v>
      </c>
      <c r="G185" s="14">
        <v>5</v>
      </c>
      <c r="H185" s="16">
        <v>130.75</v>
      </c>
      <c r="I185" s="16">
        <f>Tableau2[[#This Row],[Quantité]]*Tableau2[[#This Row],[Coût unitaire (Hors taxes)]]</f>
        <v>653.75</v>
      </c>
      <c r="J185" s="14">
        <v>25</v>
      </c>
      <c r="K185" s="14" t="s">
        <v>109</v>
      </c>
      <c r="L185" s="14" t="s">
        <v>73</v>
      </c>
    </row>
    <row r="186" spans="1:12" ht="28.5" x14ac:dyDescent="0.25">
      <c r="A186" s="14">
        <v>5364</v>
      </c>
      <c r="B186" s="14" t="s">
        <v>499</v>
      </c>
      <c r="C186" s="14">
        <v>2</v>
      </c>
      <c r="D186" s="14" t="s">
        <v>70</v>
      </c>
      <c r="E186" s="11" t="s">
        <v>302</v>
      </c>
      <c r="F186" s="11" t="s">
        <v>311</v>
      </c>
      <c r="G186" s="14">
        <v>5</v>
      </c>
      <c r="H186" s="16">
        <v>12.86</v>
      </c>
      <c r="I186" s="16">
        <f>Tableau2[[#This Row],[Quantité]]*Tableau2[[#This Row],[Coût unitaire (Hors taxes)]]</f>
        <v>64.3</v>
      </c>
      <c r="J186" s="14">
        <v>25</v>
      </c>
      <c r="K186" s="14" t="s">
        <v>1086</v>
      </c>
      <c r="L186" s="14" t="s">
        <v>73</v>
      </c>
    </row>
    <row r="187" spans="1:12" ht="28.5" x14ac:dyDescent="0.25">
      <c r="A187" s="14">
        <v>5364</v>
      </c>
      <c r="B187" s="14" t="s">
        <v>499</v>
      </c>
      <c r="C187" s="14">
        <v>2</v>
      </c>
      <c r="D187" s="14" t="s">
        <v>70</v>
      </c>
      <c r="E187" s="11" t="s">
        <v>302</v>
      </c>
      <c r="F187" s="11" t="s">
        <v>311</v>
      </c>
      <c r="G187" s="14">
        <v>5</v>
      </c>
      <c r="H187" s="16">
        <v>55.97</v>
      </c>
      <c r="I187" s="16">
        <f>Tableau2[[#This Row],[Quantité]]*Tableau2[[#This Row],[Coût unitaire (Hors taxes)]]</f>
        <v>279.85000000000002</v>
      </c>
      <c r="J187" s="14">
        <v>25</v>
      </c>
      <c r="K187" s="14" t="s">
        <v>1101</v>
      </c>
      <c r="L187" s="14" t="s">
        <v>73</v>
      </c>
    </row>
    <row r="188" spans="1:12" ht="28.5" x14ac:dyDescent="0.25">
      <c r="A188" s="14">
        <v>5364</v>
      </c>
      <c r="B188" s="14" t="s">
        <v>499</v>
      </c>
      <c r="C188" s="14">
        <v>2</v>
      </c>
      <c r="D188" s="14" t="s">
        <v>70</v>
      </c>
      <c r="E188" s="11" t="s">
        <v>302</v>
      </c>
      <c r="F188" s="11" t="s">
        <v>312</v>
      </c>
      <c r="G188" s="14">
        <v>5</v>
      </c>
      <c r="H188" s="16">
        <v>28.6</v>
      </c>
      <c r="I188" s="16">
        <f>Tableau2[[#This Row],[Quantité]]*Tableau2[[#This Row],[Coût unitaire (Hors taxes)]]</f>
        <v>143</v>
      </c>
      <c r="J188" s="14">
        <v>25</v>
      </c>
      <c r="K188" s="14" t="s">
        <v>109</v>
      </c>
      <c r="L188" s="14" t="s">
        <v>73</v>
      </c>
    </row>
    <row r="189" spans="1:12" ht="28.5" x14ac:dyDescent="0.25">
      <c r="A189" s="14">
        <v>5364</v>
      </c>
      <c r="B189" s="14" t="s">
        <v>499</v>
      </c>
      <c r="C189" s="14">
        <v>2</v>
      </c>
      <c r="D189" s="14" t="s">
        <v>70</v>
      </c>
      <c r="E189" s="11" t="s">
        <v>302</v>
      </c>
      <c r="F189" s="11" t="s">
        <v>309</v>
      </c>
      <c r="G189" s="14">
        <v>5</v>
      </c>
      <c r="H189" s="16">
        <v>20.72</v>
      </c>
      <c r="I189" s="16">
        <f>Tableau2[[#This Row],[Quantité]]*Tableau2[[#This Row],[Coût unitaire (Hors taxes)]]</f>
        <v>103.6</v>
      </c>
      <c r="J189" s="14">
        <v>25</v>
      </c>
      <c r="K189" s="14" t="s">
        <v>109</v>
      </c>
      <c r="L189" s="14" t="s">
        <v>73</v>
      </c>
    </row>
    <row r="190" spans="1:12" ht="28.5" x14ac:dyDescent="0.25">
      <c r="A190" s="14">
        <v>5364</v>
      </c>
      <c r="B190" s="14" t="s">
        <v>499</v>
      </c>
      <c r="C190" s="14">
        <v>2</v>
      </c>
      <c r="D190" s="14" t="s">
        <v>70</v>
      </c>
      <c r="E190" s="11" t="s">
        <v>302</v>
      </c>
      <c r="F190" s="11" t="s">
        <v>313</v>
      </c>
      <c r="G190" s="14">
        <v>15</v>
      </c>
      <c r="H190" s="16">
        <v>29.95</v>
      </c>
      <c r="I190" s="16">
        <f>Tableau2[[#This Row],[Quantité]]*Tableau2[[#This Row],[Coût unitaire (Hors taxes)]]</f>
        <v>449.25</v>
      </c>
      <c r="J190" s="14">
        <v>25</v>
      </c>
      <c r="K190" s="14" t="s">
        <v>1089</v>
      </c>
      <c r="L190" s="14" t="s">
        <v>73</v>
      </c>
    </row>
    <row r="191" spans="1:12" ht="28.5" x14ac:dyDescent="0.25">
      <c r="A191" s="14">
        <v>5364</v>
      </c>
      <c r="B191" s="14" t="s">
        <v>499</v>
      </c>
      <c r="C191" s="14">
        <v>2</v>
      </c>
      <c r="D191" s="14" t="s">
        <v>70</v>
      </c>
      <c r="E191" s="11" t="s">
        <v>314</v>
      </c>
      <c r="F191" s="11" t="s">
        <v>316</v>
      </c>
      <c r="G191" s="14">
        <v>20</v>
      </c>
      <c r="H191" s="16">
        <v>34.049999999999997</v>
      </c>
      <c r="I191" s="16">
        <f>Tableau2[[#This Row],[Quantité]]*Tableau2[[#This Row],[Coût unitaire (Hors taxes)]]</f>
        <v>681</v>
      </c>
      <c r="J191" s="14">
        <v>10</v>
      </c>
      <c r="K191" s="14" t="s">
        <v>109</v>
      </c>
      <c r="L191" s="14" t="s">
        <v>73</v>
      </c>
    </row>
    <row r="192" spans="1:12" ht="28.5" x14ac:dyDescent="0.25">
      <c r="A192" s="14">
        <v>5364</v>
      </c>
      <c r="B192" s="14" t="s">
        <v>499</v>
      </c>
      <c r="C192" s="14">
        <v>2</v>
      </c>
      <c r="D192" s="14" t="s">
        <v>70</v>
      </c>
      <c r="E192" s="11" t="s">
        <v>314</v>
      </c>
      <c r="F192" s="11" t="s">
        <v>315</v>
      </c>
      <c r="G192" s="14">
        <v>1</v>
      </c>
      <c r="H192" s="16">
        <v>659</v>
      </c>
      <c r="I192" s="16">
        <f>Tableau2[[#This Row],[Quantité]]*Tableau2[[#This Row],[Coût unitaire (Hors taxes)]]</f>
        <v>659</v>
      </c>
      <c r="J192" s="14">
        <v>25</v>
      </c>
      <c r="K192" s="14" t="s">
        <v>1102</v>
      </c>
      <c r="L192" s="14" t="s">
        <v>73</v>
      </c>
    </row>
    <row r="193" spans="1:12" ht="28.5" x14ac:dyDescent="0.25">
      <c r="A193" s="14">
        <v>5364</v>
      </c>
      <c r="B193" s="14" t="s">
        <v>499</v>
      </c>
      <c r="C193" s="14">
        <v>2</v>
      </c>
      <c r="D193" s="14" t="s">
        <v>70</v>
      </c>
      <c r="E193" s="11" t="s">
        <v>314</v>
      </c>
      <c r="F193" s="11" t="s">
        <v>317</v>
      </c>
      <c r="G193" s="14">
        <v>3</v>
      </c>
      <c r="H193" s="16">
        <v>11.35</v>
      </c>
      <c r="I193" s="16">
        <f>Tableau2[[#This Row],[Quantité]]*Tableau2[[#This Row],[Coût unitaire (Hors taxes)]]</f>
        <v>34.049999999999997</v>
      </c>
      <c r="J193" s="14">
        <v>20</v>
      </c>
      <c r="K193" s="14" t="s">
        <v>109</v>
      </c>
      <c r="L193" s="14" t="s">
        <v>73</v>
      </c>
    </row>
    <row r="194" spans="1:12" ht="28.5" x14ac:dyDescent="0.25">
      <c r="A194" s="14">
        <v>5364</v>
      </c>
      <c r="B194" s="14" t="s">
        <v>499</v>
      </c>
      <c r="C194" s="14">
        <v>2</v>
      </c>
      <c r="D194" s="14" t="s">
        <v>70</v>
      </c>
      <c r="E194" s="11" t="s">
        <v>318</v>
      </c>
      <c r="F194" s="11" t="s">
        <v>320</v>
      </c>
      <c r="G194" s="14">
        <v>20</v>
      </c>
      <c r="H194" s="16">
        <v>63.99</v>
      </c>
      <c r="I194" s="16">
        <f>Tableau2[[#This Row],[Quantité]]*Tableau2[[#This Row],[Coût unitaire (Hors taxes)]]</f>
        <v>1279.8</v>
      </c>
      <c r="J194" s="14">
        <v>5</v>
      </c>
      <c r="K194" s="14" t="s">
        <v>1089</v>
      </c>
      <c r="L194" s="14" t="s">
        <v>73</v>
      </c>
    </row>
    <row r="195" spans="1:12" ht="28.5" x14ac:dyDescent="0.25">
      <c r="A195" s="14">
        <v>5364</v>
      </c>
      <c r="B195" s="14" t="s">
        <v>499</v>
      </c>
      <c r="C195" s="14">
        <v>2</v>
      </c>
      <c r="D195" s="14" t="s">
        <v>70</v>
      </c>
      <c r="E195" s="11" t="s">
        <v>318</v>
      </c>
      <c r="F195" s="11" t="s">
        <v>319</v>
      </c>
      <c r="G195" s="14">
        <v>3</v>
      </c>
      <c r="H195" s="16">
        <v>236.23</v>
      </c>
      <c r="I195" s="16">
        <f>Tableau2[[#This Row],[Quantité]]*Tableau2[[#This Row],[Coût unitaire (Hors taxes)]]</f>
        <v>708.68999999999994</v>
      </c>
      <c r="J195" s="14">
        <v>10</v>
      </c>
      <c r="K195" s="14" t="s">
        <v>109</v>
      </c>
      <c r="L195" s="14" t="s">
        <v>73</v>
      </c>
    </row>
    <row r="196" spans="1:12" ht="28.5" x14ac:dyDescent="0.25">
      <c r="A196" s="14">
        <v>5364</v>
      </c>
      <c r="B196" s="14" t="s">
        <v>499</v>
      </c>
      <c r="C196" s="14">
        <v>2</v>
      </c>
      <c r="D196" s="14" t="s">
        <v>70</v>
      </c>
      <c r="E196" s="11" t="s">
        <v>321</v>
      </c>
      <c r="F196" s="11" t="s">
        <v>326</v>
      </c>
      <c r="G196" s="14">
        <v>10</v>
      </c>
      <c r="H196" s="16">
        <v>225</v>
      </c>
      <c r="I196" s="16">
        <f>Tableau2[[#This Row],[Quantité]]*Tableau2[[#This Row],[Coût unitaire (Hors taxes)]]</f>
        <v>2250</v>
      </c>
      <c r="J196" s="14">
        <v>25</v>
      </c>
      <c r="K196" s="14" t="s">
        <v>109</v>
      </c>
      <c r="L196" s="14" t="s">
        <v>73</v>
      </c>
    </row>
    <row r="197" spans="1:12" ht="28.5" x14ac:dyDescent="0.25">
      <c r="A197" s="14">
        <v>5364</v>
      </c>
      <c r="B197" s="14" t="s">
        <v>499</v>
      </c>
      <c r="C197" s="14">
        <v>2</v>
      </c>
      <c r="D197" s="14" t="s">
        <v>70</v>
      </c>
      <c r="E197" s="11" t="s">
        <v>321</v>
      </c>
      <c r="F197" s="11" t="s">
        <v>322</v>
      </c>
      <c r="G197" s="14">
        <v>4</v>
      </c>
      <c r="H197" s="16">
        <v>274</v>
      </c>
      <c r="I197" s="16">
        <f>Tableau2[[#This Row],[Quantité]]*Tableau2[[#This Row],[Coût unitaire (Hors taxes)]]</f>
        <v>1096</v>
      </c>
      <c r="J197" s="14">
        <v>25</v>
      </c>
      <c r="K197" s="14" t="s">
        <v>109</v>
      </c>
      <c r="L197" s="14" t="s">
        <v>73</v>
      </c>
    </row>
    <row r="198" spans="1:12" ht="28.5" x14ac:dyDescent="0.25">
      <c r="A198" s="14">
        <v>5364</v>
      </c>
      <c r="B198" s="14" t="s">
        <v>499</v>
      </c>
      <c r="C198" s="14">
        <v>2</v>
      </c>
      <c r="D198" s="14" t="s">
        <v>70</v>
      </c>
      <c r="E198" s="11" t="s">
        <v>321</v>
      </c>
      <c r="F198" s="11" t="s">
        <v>324</v>
      </c>
      <c r="G198" s="14">
        <v>4</v>
      </c>
      <c r="H198" s="16">
        <v>69.5</v>
      </c>
      <c r="I198" s="16">
        <f>Tableau2[[#This Row],[Quantité]]*Tableau2[[#This Row],[Coût unitaire (Hors taxes)]]</f>
        <v>278</v>
      </c>
      <c r="J198" s="14">
        <v>25</v>
      </c>
      <c r="K198" s="14" t="s">
        <v>109</v>
      </c>
      <c r="L198" s="14" t="s">
        <v>73</v>
      </c>
    </row>
    <row r="199" spans="1:12" ht="28.5" x14ac:dyDescent="0.25">
      <c r="A199" s="14">
        <v>5364</v>
      </c>
      <c r="B199" s="14" t="s">
        <v>499</v>
      </c>
      <c r="C199" s="14">
        <v>2</v>
      </c>
      <c r="D199" s="14" t="s">
        <v>70</v>
      </c>
      <c r="E199" s="11" t="s">
        <v>321</v>
      </c>
      <c r="F199" s="11" t="s">
        <v>325</v>
      </c>
      <c r="G199" s="14">
        <v>10</v>
      </c>
      <c r="H199" s="16">
        <v>166</v>
      </c>
      <c r="I199" s="16">
        <f>Tableau2[[#This Row],[Quantité]]*Tableau2[[#This Row],[Coût unitaire (Hors taxes)]]</f>
        <v>1660</v>
      </c>
      <c r="J199" s="14">
        <v>25</v>
      </c>
      <c r="K199" s="14" t="s">
        <v>109</v>
      </c>
      <c r="L199" s="14" t="s">
        <v>73</v>
      </c>
    </row>
    <row r="200" spans="1:12" ht="28.5" x14ac:dyDescent="0.25">
      <c r="A200" s="14">
        <v>5364</v>
      </c>
      <c r="B200" s="14" t="s">
        <v>499</v>
      </c>
      <c r="C200" s="14">
        <v>2</v>
      </c>
      <c r="D200" s="14" t="s">
        <v>70</v>
      </c>
      <c r="E200" s="11" t="s">
        <v>321</v>
      </c>
      <c r="F200" s="11" t="s">
        <v>323</v>
      </c>
      <c r="G200" s="14">
        <v>4</v>
      </c>
      <c r="H200" s="16">
        <v>193</v>
      </c>
      <c r="I200" s="16">
        <f>Tableau2[[#This Row],[Quantité]]*Tableau2[[#This Row],[Coût unitaire (Hors taxes)]]</f>
        <v>772</v>
      </c>
      <c r="J200" s="14">
        <v>25</v>
      </c>
      <c r="K200" s="14" t="s">
        <v>109</v>
      </c>
      <c r="L200" s="14" t="s">
        <v>73</v>
      </c>
    </row>
    <row r="201" spans="1:12" ht="28.5" x14ac:dyDescent="0.25">
      <c r="A201" s="14">
        <v>5364</v>
      </c>
      <c r="B201" s="14" t="s">
        <v>499</v>
      </c>
      <c r="C201" s="14">
        <v>2</v>
      </c>
      <c r="D201" s="14" t="s">
        <v>70</v>
      </c>
      <c r="E201" s="11" t="s">
        <v>327</v>
      </c>
      <c r="F201" s="11" t="s">
        <v>328</v>
      </c>
      <c r="G201" s="14">
        <v>2</v>
      </c>
      <c r="H201" s="16">
        <v>1600</v>
      </c>
      <c r="I201" s="16">
        <f>Tableau2[[#This Row],[Quantité]]*Tableau2[[#This Row],[Coût unitaire (Hors taxes)]]</f>
        <v>3200</v>
      </c>
      <c r="J201" s="14">
        <v>5</v>
      </c>
      <c r="K201" s="14" t="s">
        <v>1088</v>
      </c>
      <c r="L201" s="14" t="s">
        <v>73</v>
      </c>
    </row>
    <row r="202" spans="1:12" ht="28.5" x14ac:dyDescent="0.25">
      <c r="A202" s="14">
        <v>5364</v>
      </c>
      <c r="B202" s="14" t="s">
        <v>499</v>
      </c>
      <c r="C202" s="14">
        <v>2</v>
      </c>
      <c r="D202" s="14" t="s">
        <v>70</v>
      </c>
      <c r="E202" s="11" t="s">
        <v>329</v>
      </c>
      <c r="F202" s="11" t="s">
        <v>330</v>
      </c>
      <c r="G202" s="14">
        <v>1</v>
      </c>
      <c r="H202" s="16">
        <v>764.58</v>
      </c>
      <c r="I202" s="16">
        <f>Tableau2[[#This Row],[Quantité]]*Tableau2[[#This Row],[Coût unitaire (Hors taxes)]]</f>
        <v>764.58</v>
      </c>
      <c r="J202" s="14">
        <v>10</v>
      </c>
      <c r="K202" s="14" t="s">
        <v>109</v>
      </c>
      <c r="L202" s="14" t="s">
        <v>73</v>
      </c>
    </row>
    <row r="203" spans="1:12" ht="28.5" x14ac:dyDescent="0.25">
      <c r="A203" s="14">
        <v>5364</v>
      </c>
      <c r="B203" s="14" t="s">
        <v>499</v>
      </c>
      <c r="C203" s="14">
        <v>2</v>
      </c>
      <c r="D203" s="14" t="s">
        <v>70</v>
      </c>
      <c r="E203" s="11" t="s">
        <v>331</v>
      </c>
      <c r="F203" s="11" t="s">
        <v>332</v>
      </c>
      <c r="G203" s="14">
        <v>1</v>
      </c>
      <c r="H203" s="16">
        <v>74129</v>
      </c>
      <c r="I203" s="16">
        <f>Tableau2[[#This Row],[Quantité]]*Tableau2[[#This Row],[Coût unitaire (Hors taxes)]]</f>
        <v>74129</v>
      </c>
      <c r="J203" s="14">
        <v>20</v>
      </c>
      <c r="K203" s="14" t="s">
        <v>109</v>
      </c>
      <c r="L203" s="14" t="s">
        <v>73</v>
      </c>
    </row>
    <row r="204" spans="1:12" ht="28.5" x14ac:dyDescent="0.25">
      <c r="A204" s="14">
        <v>5364</v>
      </c>
      <c r="B204" s="14" t="s">
        <v>499</v>
      </c>
      <c r="C204" s="14">
        <v>2</v>
      </c>
      <c r="D204" s="14" t="s">
        <v>70</v>
      </c>
      <c r="E204" s="11" t="s">
        <v>333</v>
      </c>
      <c r="F204" s="11" t="s">
        <v>339</v>
      </c>
      <c r="G204" s="14">
        <v>10</v>
      </c>
      <c r="H204" s="16">
        <v>32.200000000000003</v>
      </c>
      <c r="I204" s="16">
        <f>Tableau2[[#This Row],[Quantité]]*Tableau2[[#This Row],[Coût unitaire (Hors taxes)]]</f>
        <v>322</v>
      </c>
      <c r="J204" s="14">
        <v>10</v>
      </c>
      <c r="K204" s="14" t="s">
        <v>109</v>
      </c>
      <c r="L204" s="14" t="s">
        <v>73</v>
      </c>
    </row>
    <row r="205" spans="1:12" ht="28.5" x14ac:dyDescent="0.25">
      <c r="A205" s="14">
        <v>5364</v>
      </c>
      <c r="B205" s="14" t="s">
        <v>499</v>
      </c>
      <c r="C205" s="14">
        <v>2</v>
      </c>
      <c r="D205" s="14" t="s">
        <v>70</v>
      </c>
      <c r="E205" s="11" t="s">
        <v>333</v>
      </c>
      <c r="F205" s="11" t="s">
        <v>337</v>
      </c>
      <c r="G205" s="14">
        <v>10</v>
      </c>
      <c r="H205" s="16">
        <v>36</v>
      </c>
      <c r="I205" s="16">
        <f>Tableau2[[#This Row],[Quantité]]*Tableau2[[#This Row],[Coût unitaire (Hors taxes)]]</f>
        <v>360</v>
      </c>
      <c r="J205" s="14">
        <v>10</v>
      </c>
      <c r="K205" s="14" t="s">
        <v>109</v>
      </c>
      <c r="L205" s="14" t="s">
        <v>73</v>
      </c>
    </row>
    <row r="206" spans="1:12" ht="28.5" x14ac:dyDescent="0.25">
      <c r="A206" s="14">
        <v>5364</v>
      </c>
      <c r="B206" s="14" t="s">
        <v>499</v>
      </c>
      <c r="C206" s="14">
        <v>2</v>
      </c>
      <c r="D206" s="14" t="s">
        <v>70</v>
      </c>
      <c r="E206" s="11" t="s">
        <v>333</v>
      </c>
      <c r="F206" s="11" t="s">
        <v>338</v>
      </c>
      <c r="G206" s="14">
        <v>10</v>
      </c>
      <c r="H206" s="16">
        <v>21.52</v>
      </c>
      <c r="I206" s="16">
        <f>Tableau2[[#This Row],[Quantité]]*Tableau2[[#This Row],[Coût unitaire (Hors taxes)]]</f>
        <v>215.2</v>
      </c>
      <c r="J206" s="14">
        <v>10</v>
      </c>
      <c r="K206" s="14" t="s">
        <v>1088</v>
      </c>
      <c r="L206" s="14" t="s">
        <v>73</v>
      </c>
    </row>
    <row r="207" spans="1:12" ht="28.5" x14ac:dyDescent="0.25">
      <c r="A207" s="14">
        <v>5364</v>
      </c>
      <c r="B207" s="14" t="s">
        <v>499</v>
      </c>
      <c r="C207" s="14">
        <v>2</v>
      </c>
      <c r="D207" s="14" t="s">
        <v>70</v>
      </c>
      <c r="E207" s="11" t="s">
        <v>333</v>
      </c>
      <c r="F207" s="11" t="s">
        <v>334</v>
      </c>
      <c r="G207" s="14">
        <v>10</v>
      </c>
      <c r="H207" s="16">
        <v>19.8</v>
      </c>
      <c r="I207" s="16">
        <f>Tableau2[[#This Row],[Quantité]]*Tableau2[[#This Row],[Coût unitaire (Hors taxes)]]</f>
        <v>198</v>
      </c>
      <c r="J207" s="14">
        <v>10</v>
      </c>
      <c r="K207" s="14" t="s">
        <v>109</v>
      </c>
      <c r="L207" s="14" t="s">
        <v>73</v>
      </c>
    </row>
    <row r="208" spans="1:12" ht="28.5" x14ac:dyDescent="0.25">
      <c r="A208" s="14">
        <v>5364</v>
      </c>
      <c r="B208" s="14" t="s">
        <v>499</v>
      </c>
      <c r="C208" s="14">
        <v>2</v>
      </c>
      <c r="D208" s="14" t="s">
        <v>70</v>
      </c>
      <c r="E208" s="11" t="s">
        <v>333</v>
      </c>
      <c r="F208" s="11" t="s">
        <v>334</v>
      </c>
      <c r="G208" s="14">
        <v>10</v>
      </c>
      <c r="H208" s="16">
        <v>375</v>
      </c>
      <c r="I208" s="16">
        <f>Tableau2[[#This Row],[Quantité]]*Tableau2[[#This Row],[Coût unitaire (Hors taxes)]]</f>
        <v>3750</v>
      </c>
      <c r="J208" s="14">
        <v>10</v>
      </c>
      <c r="K208" s="14" t="s">
        <v>109</v>
      </c>
      <c r="L208" s="14" t="s">
        <v>105</v>
      </c>
    </row>
    <row r="209" spans="1:12" ht="28.5" x14ac:dyDescent="0.25">
      <c r="A209" s="14">
        <v>5364</v>
      </c>
      <c r="B209" s="14" t="s">
        <v>499</v>
      </c>
      <c r="C209" s="14">
        <v>2</v>
      </c>
      <c r="D209" s="14" t="s">
        <v>70</v>
      </c>
      <c r="E209" s="11" t="s">
        <v>333</v>
      </c>
      <c r="F209" s="11" t="s">
        <v>335</v>
      </c>
      <c r="G209" s="14">
        <v>2</v>
      </c>
      <c r="H209" s="16">
        <v>465</v>
      </c>
      <c r="I209" s="16">
        <f>Tableau2[[#This Row],[Quantité]]*Tableau2[[#This Row],[Coût unitaire (Hors taxes)]]</f>
        <v>930</v>
      </c>
      <c r="J209" s="14">
        <v>15</v>
      </c>
      <c r="K209" s="14" t="s">
        <v>109</v>
      </c>
      <c r="L209" s="14" t="s">
        <v>336</v>
      </c>
    </row>
    <row r="210" spans="1:12" ht="42.75" x14ac:dyDescent="0.25">
      <c r="A210" s="14">
        <v>5364</v>
      </c>
      <c r="B210" s="14" t="s">
        <v>499</v>
      </c>
      <c r="C210" s="14">
        <v>2</v>
      </c>
      <c r="D210" s="14" t="s">
        <v>70</v>
      </c>
      <c r="E210" s="11" t="s">
        <v>49</v>
      </c>
      <c r="F210" s="11" t="s">
        <v>340</v>
      </c>
      <c r="G210" s="14">
        <v>3</v>
      </c>
      <c r="H210" s="16">
        <v>2135</v>
      </c>
      <c r="I210" s="16">
        <f>Tableau2[[#This Row],[Quantité]]*Tableau2[[#This Row],[Coût unitaire (Hors taxes)]]</f>
        <v>6405</v>
      </c>
      <c r="J210" s="14">
        <v>15</v>
      </c>
      <c r="K210" s="14" t="s">
        <v>109</v>
      </c>
      <c r="L210" s="14" t="s">
        <v>336</v>
      </c>
    </row>
    <row r="211" spans="1:12" ht="28.5" x14ac:dyDescent="0.25">
      <c r="A211" s="14">
        <v>5364</v>
      </c>
      <c r="B211" s="14" t="s">
        <v>499</v>
      </c>
      <c r="C211" s="14">
        <v>2</v>
      </c>
      <c r="D211" s="14" t="s">
        <v>70</v>
      </c>
      <c r="E211" s="11" t="s">
        <v>49</v>
      </c>
      <c r="F211" s="11" t="s">
        <v>341</v>
      </c>
      <c r="G211" s="14">
        <v>4</v>
      </c>
      <c r="H211" s="16">
        <v>5059</v>
      </c>
      <c r="I211" s="16">
        <f>Tableau2[[#This Row],[Quantité]]*Tableau2[[#This Row],[Coût unitaire (Hors taxes)]]</f>
        <v>20236</v>
      </c>
      <c r="J211" s="14">
        <v>15</v>
      </c>
      <c r="K211" s="14" t="s">
        <v>109</v>
      </c>
      <c r="L211" s="14" t="s">
        <v>73</v>
      </c>
    </row>
    <row r="212" spans="1:12" ht="28.5" x14ac:dyDescent="0.25">
      <c r="A212" s="14">
        <v>5364</v>
      </c>
      <c r="B212" s="14" t="s">
        <v>499</v>
      </c>
      <c r="C212" s="14">
        <v>2</v>
      </c>
      <c r="D212" s="14" t="s">
        <v>70</v>
      </c>
      <c r="E212" s="11" t="s">
        <v>49</v>
      </c>
      <c r="F212" s="11" t="s">
        <v>343</v>
      </c>
      <c r="G212" s="14">
        <v>10</v>
      </c>
      <c r="H212" s="16">
        <v>450</v>
      </c>
      <c r="I212" s="16">
        <f>Tableau2[[#This Row],[Quantité]]*Tableau2[[#This Row],[Coût unitaire (Hors taxes)]]</f>
        <v>4500</v>
      </c>
      <c r="J212" s="14">
        <v>5</v>
      </c>
      <c r="K212" s="14" t="s">
        <v>1089</v>
      </c>
      <c r="L212" s="14" t="s">
        <v>73</v>
      </c>
    </row>
    <row r="213" spans="1:12" ht="28.5" x14ac:dyDescent="0.25">
      <c r="A213" s="14">
        <v>5364</v>
      </c>
      <c r="B213" s="14" t="s">
        <v>499</v>
      </c>
      <c r="C213" s="14">
        <v>2</v>
      </c>
      <c r="D213" s="14" t="s">
        <v>70</v>
      </c>
      <c r="E213" s="11" t="s">
        <v>49</v>
      </c>
      <c r="F213" s="11" t="s">
        <v>342</v>
      </c>
      <c r="G213" s="14">
        <v>5</v>
      </c>
      <c r="H213" s="16">
        <v>449</v>
      </c>
      <c r="I213" s="16">
        <f>Tableau2[[#This Row],[Quantité]]*Tableau2[[#This Row],[Coût unitaire (Hors taxes)]]</f>
        <v>2245</v>
      </c>
      <c r="J213" s="14">
        <v>10</v>
      </c>
      <c r="K213" s="14" t="s">
        <v>109</v>
      </c>
      <c r="L213" s="14" t="s">
        <v>73</v>
      </c>
    </row>
    <row r="214" spans="1:12" ht="28.5" x14ac:dyDescent="0.25">
      <c r="A214" s="14">
        <v>5364</v>
      </c>
      <c r="B214" s="14" t="s">
        <v>499</v>
      </c>
      <c r="C214" s="14">
        <v>2</v>
      </c>
      <c r="D214" s="14" t="s">
        <v>70</v>
      </c>
      <c r="E214" s="11" t="s">
        <v>49</v>
      </c>
      <c r="F214" s="11" t="s">
        <v>344</v>
      </c>
      <c r="G214" s="14">
        <v>5</v>
      </c>
      <c r="H214" s="16">
        <v>2050</v>
      </c>
      <c r="I214" s="16">
        <f>Tableau2[[#This Row],[Quantité]]*Tableau2[[#This Row],[Coût unitaire (Hors taxes)]]</f>
        <v>10250</v>
      </c>
      <c r="J214" s="14">
        <v>15</v>
      </c>
      <c r="K214" s="14" t="s">
        <v>109</v>
      </c>
      <c r="L214" s="14" t="s">
        <v>73</v>
      </c>
    </row>
    <row r="215" spans="1:12" ht="28.5" x14ac:dyDescent="0.25">
      <c r="A215" s="14">
        <v>5364</v>
      </c>
      <c r="B215" s="14" t="s">
        <v>499</v>
      </c>
      <c r="C215" s="14">
        <v>2</v>
      </c>
      <c r="D215" s="14" t="s">
        <v>70</v>
      </c>
      <c r="E215" s="11" t="s">
        <v>22</v>
      </c>
      <c r="F215" s="11" t="s">
        <v>109</v>
      </c>
      <c r="G215" s="14">
        <v>1</v>
      </c>
      <c r="H215" s="16">
        <v>800</v>
      </c>
      <c r="I215" s="16">
        <f>Tableau2[[#This Row],[Quantité]]*Tableau2[[#This Row],[Coût unitaire (Hors taxes)]]</f>
        <v>800</v>
      </c>
      <c r="J215" s="14">
        <v>5</v>
      </c>
      <c r="K215" s="14" t="s">
        <v>1103</v>
      </c>
      <c r="L215" s="14" t="s">
        <v>345</v>
      </c>
    </row>
    <row r="216" spans="1:12" ht="28.5" x14ac:dyDescent="0.25">
      <c r="A216" s="14">
        <v>5364</v>
      </c>
      <c r="B216" s="14" t="s">
        <v>499</v>
      </c>
      <c r="C216" s="14">
        <v>2</v>
      </c>
      <c r="D216" s="14" t="s">
        <v>70</v>
      </c>
      <c r="E216" s="11" t="s">
        <v>22</v>
      </c>
      <c r="F216" s="11" t="s">
        <v>109</v>
      </c>
      <c r="G216" s="14">
        <v>1</v>
      </c>
      <c r="H216" s="16">
        <v>800</v>
      </c>
      <c r="I216" s="16">
        <f>Tableau2[[#This Row],[Quantité]]*Tableau2[[#This Row],[Coût unitaire (Hors taxes)]]</f>
        <v>800</v>
      </c>
      <c r="J216" s="14">
        <v>5</v>
      </c>
      <c r="K216" s="14" t="s">
        <v>109</v>
      </c>
      <c r="L216" s="14" t="s">
        <v>137</v>
      </c>
    </row>
    <row r="217" spans="1:12" ht="28.5" x14ac:dyDescent="0.25">
      <c r="A217" s="14">
        <v>5364</v>
      </c>
      <c r="B217" s="14" t="s">
        <v>499</v>
      </c>
      <c r="C217" s="14">
        <v>2</v>
      </c>
      <c r="D217" s="14" t="s">
        <v>70</v>
      </c>
      <c r="E217" s="11" t="s">
        <v>50</v>
      </c>
      <c r="F217" s="11" t="s">
        <v>346</v>
      </c>
      <c r="G217" s="14">
        <v>2</v>
      </c>
      <c r="H217" s="16">
        <v>356.63</v>
      </c>
      <c r="I217" s="16">
        <f>Tableau2[[#This Row],[Quantité]]*Tableau2[[#This Row],[Coût unitaire (Hors taxes)]]</f>
        <v>713.26</v>
      </c>
      <c r="J217" s="14">
        <v>15</v>
      </c>
      <c r="K217" s="14" t="s">
        <v>1089</v>
      </c>
      <c r="L217" s="14" t="s">
        <v>73</v>
      </c>
    </row>
    <row r="218" spans="1:12" ht="28.5" x14ac:dyDescent="0.25">
      <c r="A218" s="14">
        <v>5364</v>
      </c>
      <c r="B218" s="14" t="s">
        <v>499</v>
      </c>
      <c r="C218" s="14">
        <v>2</v>
      </c>
      <c r="D218" s="14" t="s">
        <v>70</v>
      </c>
      <c r="E218" s="11" t="s">
        <v>50</v>
      </c>
      <c r="F218" s="11" t="s">
        <v>347</v>
      </c>
      <c r="G218" s="14">
        <v>2</v>
      </c>
      <c r="H218" s="16">
        <v>356.63</v>
      </c>
      <c r="I218" s="16">
        <f>Tableau2[[#This Row],[Quantité]]*Tableau2[[#This Row],[Coût unitaire (Hors taxes)]]</f>
        <v>713.26</v>
      </c>
      <c r="J218" s="14">
        <v>15</v>
      </c>
      <c r="K218" s="14" t="s">
        <v>109</v>
      </c>
      <c r="L218" s="14" t="s">
        <v>73</v>
      </c>
    </row>
    <row r="219" spans="1:12" ht="28.5" x14ac:dyDescent="0.25">
      <c r="A219" s="14">
        <v>5364</v>
      </c>
      <c r="B219" s="14" t="s">
        <v>499</v>
      </c>
      <c r="C219" s="14">
        <v>2</v>
      </c>
      <c r="D219" s="14" t="s">
        <v>70</v>
      </c>
      <c r="E219" s="11" t="s">
        <v>50</v>
      </c>
      <c r="F219" s="11" t="s">
        <v>348</v>
      </c>
      <c r="G219" s="14">
        <v>2</v>
      </c>
      <c r="H219" s="16">
        <v>356.63</v>
      </c>
      <c r="I219" s="16">
        <f>Tableau2[[#This Row],[Quantité]]*Tableau2[[#This Row],[Coût unitaire (Hors taxes)]]</f>
        <v>713.26</v>
      </c>
      <c r="J219" s="14">
        <v>15</v>
      </c>
      <c r="K219" s="14" t="s">
        <v>1104</v>
      </c>
      <c r="L219" s="14" t="s">
        <v>73</v>
      </c>
    </row>
    <row r="220" spans="1:12" ht="28.5" x14ac:dyDescent="0.25">
      <c r="A220" s="14">
        <v>5364</v>
      </c>
      <c r="B220" s="14" t="s">
        <v>499</v>
      </c>
      <c r="C220" s="14">
        <v>2</v>
      </c>
      <c r="D220" s="14" t="s">
        <v>70</v>
      </c>
      <c r="E220" s="11" t="s">
        <v>50</v>
      </c>
      <c r="F220" s="11" t="s">
        <v>349</v>
      </c>
      <c r="G220" s="14">
        <v>10</v>
      </c>
      <c r="H220" s="16">
        <v>438</v>
      </c>
      <c r="I220" s="16">
        <f>Tableau2[[#This Row],[Quantité]]*Tableau2[[#This Row],[Coût unitaire (Hors taxes)]]</f>
        <v>4380</v>
      </c>
      <c r="J220" s="14">
        <v>10</v>
      </c>
      <c r="K220" s="14" t="s">
        <v>109</v>
      </c>
      <c r="L220" s="14" t="s">
        <v>73</v>
      </c>
    </row>
    <row r="221" spans="1:12" ht="28.5" x14ac:dyDescent="0.25">
      <c r="A221" s="14">
        <v>5364</v>
      </c>
      <c r="B221" s="14" t="s">
        <v>499</v>
      </c>
      <c r="C221" s="14">
        <v>2</v>
      </c>
      <c r="D221" s="14" t="s">
        <v>70</v>
      </c>
      <c r="E221" s="11" t="s">
        <v>50</v>
      </c>
      <c r="F221" s="11" t="s">
        <v>350</v>
      </c>
      <c r="G221" s="14">
        <v>1</v>
      </c>
      <c r="H221" s="16">
        <v>133</v>
      </c>
      <c r="I221" s="16">
        <f>Tableau2[[#This Row],[Quantité]]*Tableau2[[#This Row],[Coût unitaire (Hors taxes)]]</f>
        <v>133</v>
      </c>
      <c r="J221" s="14">
        <v>10</v>
      </c>
      <c r="K221" s="14" t="s">
        <v>109</v>
      </c>
      <c r="L221" s="14" t="s">
        <v>73</v>
      </c>
    </row>
    <row r="222" spans="1:12" ht="28.5" x14ac:dyDescent="0.25">
      <c r="A222" s="14">
        <v>5364</v>
      </c>
      <c r="B222" s="14" t="s">
        <v>499</v>
      </c>
      <c r="C222" s="14">
        <v>2</v>
      </c>
      <c r="D222" s="14" t="s">
        <v>70</v>
      </c>
      <c r="E222" s="11" t="s">
        <v>351</v>
      </c>
      <c r="F222" s="11" t="s">
        <v>352</v>
      </c>
      <c r="G222" s="14">
        <v>5</v>
      </c>
      <c r="H222" s="16">
        <v>216.56</v>
      </c>
      <c r="I222" s="16">
        <f>Tableau2[[#This Row],[Quantité]]*Tableau2[[#This Row],[Coût unitaire (Hors taxes)]]</f>
        <v>1082.8</v>
      </c>
      <c r="J222" s="14">
        <v>25</v>
      </c>
      <c r="K222" s="14" t="s">
        <v>109</v>
      </c>
      <c r="L222" s="14" t="s">
        <v>73</v>
      </c>
    </row>
    <row r="223" spans="1:12" ht="28.5" x14ac:dyDescent="0.25">
      <c r="A223" s="14">
        <v>5364</v>
      </c>
      <c r="B223" s="14" t="s">
        <v>499</v>
      </c>
      <c r="C223" s="14">
        <v>2</v>
      </c>
      <c r="D223" s="14" t="s">
        <v>70</v>
      </c>
      <c r="E223" s="11" t="s">
        <v>351</v>
      </c>
      <c r="F223" s="11" t="s">
        <v>353</v>
      </c>
      <c r="G223" s="14">
        <v>2</v>
      </c>
      <c r="H223" s="16">
        <v>278.25</v>
      </c>
      <c r="I223" s="16">
        <f>Tableau2[[#This Row],[Quantité]]*Tableau2[[#This Row],[Coût unitaire (Hors taxes)]]</f>
        <v>556.5</v>
      </c>
      <c r="J223" s="14">
        <v>25</v>
      </c>
      <c r="K223" s="14" t="s">
        <v>109</v>
      </c>
      <c r="L223" s="14" t="s">
        <v>73</v>
      </c>
    </row>
    <row r="224" spans="1:12" ht="28.5" x14ac:dyDescent="0.25">
      <c r="A224" s="14">
        <v>5364</v>
      </c>
      <c r="B224" s="14" t="s">
        <v>499</v>
      </c>
      <c r="C224" s="14">
        <v>2</v>
      </c>
      <c r="D224" s="14" t="s">
        <v>70</v>
      </c>
      <c r="E224" s="11" t="s">
        <v>351</v>
      </c>
      <c r="F224" s="11" t="s">
        <v>355</v>
      </c>
      <c r="G224" s="14">
        <v>10</v>
      </c>
      <c r="H224" s="16">
        <v>256.07</v>
      </c>
      <c r="I224" s="16">
        <f>Tableau2[[#This Row],[Quantité]]*Tableau2[[#This Row],[Coût unitaire (Hors taxes)]]</f>
        <v>2560.6999999999998</v>
      </c>
      <c r="J224" s="14">
        <v>15</v>
      </c>
      <c r="K224" s="14" t="s">
        <v>109</v>
      </c>
      <c r="L224" s="14" t="s">
        <v>73</v>
      </c>
    </row>
    <row r="225" spans="1:12" ht="28.5" x14ac:dyDescent="0.25">
      <c r="A225" s="14">
        <v>5364</v>
      </c>
      <c r="B225" s="14" t="s">
        <v>499</v>
      </c>
      <c r="C225" s="14">
        <v>2</v>
      </c>
      <c r="D225" s="14" t="s">
        <v>70</v>
      </c>
      <c r="E225" s="11" t="s">
        <v>351</v>
      </c>
      <c r="F225" s="11" t="s">
        <v>354</v>
      </c>
      <c r="G225" s="14">
        <v>10</v>
      </c>
      <c r="H225" s="16">
        <v>335.56</v>
      </c>
      <c r="I225" s="16">
        <f>Tableau2[[#This Row],[Quantité]]*Tableau2[[#This Row],[Coût unitaire (Hors taxes)]]</f>
        <v>3355.6</v>
      </c>
      <c r="J225" s="14">
        <v>15</v>
      </c>
      <c r="K225" s="14" t="s">
        <v>109</v>
      </c>
      <c r="L225" s="14" t="s">
        <v>73</v>
      </c>
    </row>
    <row r="226" spans="1:12" ht="28.5" x14ac:dyDescent="0.25">
      <c r="A226" s="14">
        <v>5364</v>
      </c>
      <c r="B226" s="14" t="s">
        <v>499</v>
      </c>
      <c r="C226" s="14">
        <v>2</v>
      </c>
      <c r="D226" s="14" t="s">
        <v>70</v>
      </c>
      <c r="E226" s="11" t="s">
        <v>356</v>
      </c>
      <c r="F226" s="11" t="s">
        <v>357</v>
      </c>
      <c r="G226" s="14">
        <v>1</v>
      </c>
      <c r="H226" s="16">
        <v>20000</v>
      </c>
      <c r="I226" s="16">
        <f>Tableau2[[#This Row],[Quantité]]*Tableau2[[#This Row],[Coût unitaire (Hors taxes)]]</f>
        <v>20000</v>
      </c>
      <c r="J226" s="14">
        <v>8</v>
      </c>
      <c r="K226" s="14" t="s">
        <v>109</v>
      </c>
      <c r="L226" s="14" t="s">
        <v>73</v>
      </c>
    </row>
    <row r="227" spans="1:12" ht="28.5" x14ac:dyDescent="0.25">
      <c r="A227" s="14">
        <v>5364</v>
      </c>
      <c r="B227" s="14" t="s">
        <v>499</v>
      </c>
      <c r="C227" s="14">
        <v>2</v>
      </c>
      <c r="D227" s="14" t="s">
        <v>70</v>
      </c>
      <c r="E227" s="11" t="s">
        <v>358</v>
      </c>
      <c r="F227" s="11" t="s">
        <v>359</v>
      </c>
      <c r="G227" s="14">
        <v>10</v>
      </c>
      <c r="H227" s="16">
        <v>24.86</v>
      </c>
      <c r="I227" s="16">
        <f>Tableau2[[#This Row],[Quantité]]*Tableau2[[#This Row],[Coût unitaire (Hors taxes)]]</f>
        <v>248.6</v>
      </c>
      <c r="J227" s="14">
        <v>10</v>
      </c>
      <c r="K227" s="14" t="s">
        <v>1105</v>
      </c>
      <c r="L227" s="14" t="s">
        <v>73</v>
      </c>
    </row>
    <row r="228" spans="1:12" ht="28.5" x14ac:dyDescent="0.25">
      <c r="A228" s="14">
        <v>5364</v>
      </c>
      <c r="B228" s="14" t="s">
        <v>499</v>
      </c>
      <c r="C228" s="14">
        <v>2</v>
      </c>
      <c r="D228" s="14" t="s">
        <v>70</v>
      </c>
      <c r="E228" s="11" t="s">
        <v>360</v>
      </c>
      <c r="F228" s="11" t="s">
        <v>364</v>
      </c>
      <c r="G228" s="14">
        <v>6</v>
      </c>
      <c r="H228" s="16">
        <v>404.97</v>
      </c>
      <c r="I228" s="16">
        <f>Tableau2[[#This Row],[Quantité]]*Tableau2[[#This Row],[Coût unitaire (Hors taxes)]]</f>
        <v>2429.8200000000002</v>
      </c>
      <c r="J228" s="14">
        <v>10</v>
      </c>
      <c r="K228" s="14" t="s">
        <v>109</v>
      </c>
      <c r="L228" s="14" t="s">
        <v>336</v>
      </c>
    </row>
    <row r="229" spans="1:12" ht="28.5" x14ac:dyDescent="0.25">
      <c r="A229" s="14">
        <v>5364</v>
      </c>
      <c r="B229" s="14" t="s">
        <v>499</v>
      </c>
      <c r="C229" s="14">
        <v>2</v>
      </c>
      <c r="D229" s="14" t="s">
        <v>70</v>
      </c>
      <c r="E229" s="11" t="s">
        <v>360</v>
      </c>
      <c r="F229" s="11" t="s">
        <v>365</v>
      </c>
      <c r="G229" s="14">
        <v>5</v>
      </c>
      <c r="H229" s="16">
        <v>288</v>
      </c>
      <c r="I229" s="16">
        <f>Tableau2[[#This Row],[Quantité]]*Tableau2[[#This Row],[Coût unitaire (Hors taxes)]]</f>
        <v>1440</v>
      </c>
      <c r="J229" s="14">
        <v>5</v>
      </c>
      <c r="K229" s="14" t="s">
        <v>1106</v>
      </c>
      <c r="L229" s="14" t="s">
        <v>73</v>
      </c>
    </row>
    <row r="230" spans="1:12" ht="28.5" x14ac:dyDescent="0.25">
      <c r="A230" s="14">
        <v>5364</v>
      </c>
      <c r="B230" s="14" t="s">
        <v>499</v>
      </c>
      <c r="C230" s="14">
        <v>2</v>
      </c>
      <c r="D230" s="14" t="s">
        <v>70</v>
      </c>
      <c r="E230" s="11" t="s">
        <v>360</v>
      </c>
      <c r="F230" s="11" t="s">
        <v>366</v>
      </c>
      <c r="G230" s="14">
        <v>2</v>
      </c>
      <c r="H230" s="16">
        <v>8240.2000000000007</v>
      </c>
      <c r="I230" s="16">
        <f>Tableau2[[#This Row],[Quantité]]*Tableau2[[#This Row],[Coût unitaire (Hors taxes)]]</f>
        <v>16480.400000000001</v>
      </c>
      <c r="J230" s="14">
        <v>20</v>
      </c>
      <c r="K230" s="14" t="s">
        <v>109</v>
      </c>
      <c r="L230" s="14" t="s">
        <v>73</v>
      </c>
    </row>
    <row r="231" spans="1:12" ht="28.5" x14ac:dyDescent="0.25">
      <c r="A231" s="14">
        <v>5364</v>
      </c>
      <c r="B231" s="14" t="s">
        <v>499</v>
      </c>
      <c r="C231" s="14">
        <v>2</v>
      </c>
      <c r="D231" s="14" t="s">
        <v>70</v>
      </c>
      <c r="E231" s="11" t="s">
        <v>360</v>
      </c>
      <c r="F231" s="11" t="s">
        <v>362</v>
      </c>
      <c r="G231" s="14">
        <v>5</v>
      </c>
      <c r="H231" s="16">
        <v>800</v>
      </c>
      <c r="I231" s="16">
        <f>Tableau2[[#This Row],[Quantité]]*Tableau2[[#This Row],[Coût unitaire (Hors taxes)]]</f>
        <v>4000</v>
      </c>
      <c r="J231" s="14">
        <v>10</v>
      </c>
      <c r="K231" s="14" t="s">
        <v>109</v>
      </c>
      <c r="L231" s="14" t="s">
        <v>73</v>
      </c>
    </row>
    <row r="232" spans="1:12" ht="28.5" x14ac:dyDescent="0.25">
      <c r="A232" s="14">
        <v>5364</v>
      </c>
      <c r="B232" s="14" t="s">
        <v>499</v>
      </c>
      <c r="C232" s="14">
        <v>2</v>
      </c>
      <c r="D232" s="14" t="s">
        <v>70</v>
      </c>
      <c r="E232" s="11" t="s">
        <v>360</v>
      </c>
      <c r="F232" s="11" t="s">
        <v>363</v>
      </c>
      <c r="G232" s="14">
        <v>5</v>
      </c>
      <c r="H232" s="16">
        <v>899</v>
      </c>
      <c r="I232" s="16">
        <f>Tableau2[[#This Row],[Quantité]]*Tableau2[[#This Row],[Coût unitaire (Hors taxes)]]</f>
        <v>4495</v>
      </c>
      <c r="J232" s="14">
        <v>10</v>
      </c>
      <c r="K232" s="14" t="s">
        <v>1093</v>
      </c>
      <c r="L232" s="14" t="s">
        <v>73</v>
      </c>
    </row>
    <row r="233" spans="1:12" ht="28.5" x14ac:dyDescent="0.25">
      <c r="A233" s="14">
        <v>5364</v>
      </c>
      <c r="B233" s="14" t="s">
        <v>499</v>
      </c>
      <c r="C233" s="14">
        <v>2</v>
      </c>
      <c r="D233" s="14" t="s">
        <v>70</v>
      </c>
      <c r="E233" s="11" t="s">
        <v>360</v>
      </c>
      <c r="F233" s="11" t="s">
        <v>361</v>
      </c>
      <c r="G233" s="14">
        <v>5</v>
      </c>
      <c r="H233" s="16">
        <v>3300</v>
      </c>
      <c r="I233" s="16">
        <f>Tableau2[[#This Row],[Quantité]]*Tableau2[[#This Row],[Coût unitaire (Hors taxes)]]</f>
        <v>16500</v>
      </c>
      <c r="J233" s="14">
        <v>10</v>
      </c>
      <c r="K233" s="14" t="s">
        <v>109</v>
      </c>
      <c r="L233" s="14" t="s">
        <v>73</v>
      </c>
    </row>
    <row r="234" spans="1:12" ht="28.5" x14ac:dyDescent="0.25">
      <c r="A234" s="14">
        <v>5364</v>
      </c>
      <c r="B234" s="14" t="s">
        <v>499</v>
      </c>
      <c r="C234" s="14">
        <v>2</v>
      </c>
      <c r="D234" s="14" t="s">
        <v>70</v>
      </c>
      <c r="E234" s="11" t="s">
        <v>360</v>
      </c>
      <c r="F234" s="11" t="s">
        <v>367</v>
      </c>
      <c r="G234" s="14">
        <v>4</v>
      </c>
      <c r="H234" s="16">
        <v>330.5</v>
      </c>
      <c r="I234" s="16">
        <f>Tableau2[[#This Row],[Quantité]]*Tableau2[[#This Row],[Coût unitaire (Hors taxes)]]</f>
        <v>1322</v>
      </c>
      <c r="J234" s="14">
        <v>10</v>
      </c>
      <c r="K234" s="14" t="s">
        <v>109</v>
      </c>
      <c r="L234" s="14" t="s">
        <v>73</v>
      </c>
    </row>
    <row r="235" spans="1:12" ht="28.5" x14ac:dyDescent="0.25">
      <c r="A235" s="14">
        <v>5364</v>
      </c>
      <c r="B235" s="14" t="s">
        <v>499</v>
      </c>
      <c r="C235" s="14">
        <v>2</v>
      </c>
      <c r="D235" s="14" t="s">
        <v>70</v>
      </c>
      <c r="E235" s="11" t="s">
        <v>51</v>
      </c>
      <c r="F235" s="11" t="s">
        <v>368</v>
      </c>
      <c r="G235" s="14">
        <v>2</v>
      </c>
      <c r="H235" s="16">
        <v>45.48</v>
      </c>
      <c r="I235" s="16">
        <f>Tableau2[[#This Row],[Quantité]]*Tableau2[[#This Row],[Coût unitaire (Hors taxes)]]</f>
        <v>90.96</v>
      </c>
      <c r="J235" s="14">
        <v>20</v>
      </c>
      <c r="K235" s="14" t="s">
        <v>109</v>
      </c>
      <c r="L235" s="14" t="s">
        <v>73</v>
      </c>
    </row>
    <row r="236" spans="1:12" ht="28.5" x14ac:dyDescent="0.25">
      <c r="A236" s="14">
        <v>5364</v>
      </c>
      <c r="B236" s="14" t="s">
        <v>499</v>
      </c>
      <c r="C236" s="14">
        <v>2</v>
      </c>
      <c r="D236" s="14" t="s">
        <v>70</v>
      </c>
      <c r="E236" s="11" t="s">
        <v>51</v>
      </c>
      <c r="F236" s="11" t="s">
        <v>369</v>
      </c>
      <c r="G236" s="14">
        <v>1</v>
      </c>
      <c r="H236" s="16">
        <v>928.28</v>
      </c>
      <c r="I236" s="16">
        <f>Tableau2[[#This Row],[Quantité]]*Tableau2[[#This Row],[Coût unitaire (Hors taxes)]]</f>
        <v>928.28</v>
      </c>
      <c r="J236" s="14">
        <v>10</v>
      </c>
      <c r="K236" s="14" t="s">
        <v>109</v>
      </c>
      <c r="L236" s="14" t="s">
        <v>73</v>
      </c>
    </row>
    <row r="237" spans="1:12" ht="28.5" x14ac:dyDescent="0.25">
      <c r="A237" s="14">
        <v>5364</v>
      </c>
      <c r="B237" s="14" t="s">
        <v>499</v>
      </c>
      <c r="C237" s="14">
        <v>2</v>
      </c>
      <c r="D237" s="14" t="s">
        <v>70</v>
      </c>
      <c r="E237" s="11" t="s">
        <v>51</v>
      </c>
      <c r="F237" s="11" t="s">
        <v>370</v>
      </c>
      <c r="G237" s="14">
        <v>10</v>
      </c>
      <c r="H237" s="16">
        <v>35.630000000000003</v>
      </c>
      <c r="I237" s="16">
        <f>Tableau2[[#This Row],[Quantité]]*Tableau2[[#This Row],[Coût unitaire (Hors taxes)]]</f>
        <v>356.3</v>
      </c>
      <c r="J237" s="14">
        <v>10</v>
      </c>
      <c r="K237" s="14" t="s">
        <v>109</v>
      </c>
      <c r="L237" s="14" t="s">
        <v>73</v>
      </c>
    </row>
    <row r="238" spans="1:12" ht="28.5" x14ac:dyDescent="0.25">
      <c r="A238" s="14">
        <v>5364</v>
      </c>
      <c r="B238" s="14" t="s">
        <v>499</v>
      </c>
      <c r="C238" s="14">
        <v>2</v>
      </c>
      <c r="D238" s="14" t="s">
        <v>70</v>
      </c>
      <c r="E238" s="11" t="s">
        <v>51</v>
      </c>
      <c r="F238" s="11" t="s">
        <v>373</v>
      </c>
      <c r="G238" s="14">
        <v>4</v>
      </c>
      <c r="H238" s="16">
        <v>50.18</v>
      </c>
      <c r="I238" s="16">
        <f>Tableau2[[#This Row],[Quantité]]*Tableau2[[#This Row],[Coût unitaire (Hors taxes)]]</f>
        <v>200.72</v>
      </c>
      <c r="J238" s="14">
        <v>5</v>
      </c>
      <c r="K238" s="14" t="s">
        <v>109</v>
      </c>
      <c r="L238" s="14" t="s">
        <v>73</v>
      </c>
    </row>
    <row r="239" spans="1:12" ht="28.5" x14ac:dyDescent="0.25">
      <c r="A239" s="14">
        <v>5364</v>
      </c>
      <c r="B239" s="14" t="s">
        <v>499</v>
      </c>
      <c r="C239" s="14">
        <v>2</v>
      </c>
      <c r="D239" s="14" t="s">
        <v>70</v>
      </c>
      <c r="E239" s="11" t="s">
        <v>51</v>
      </c>
      <c r="F239" s="11" t="s">
        <v>372</v>
      </c>
      <c r="G239" s="14">
        <v>6</v>
      </c>
      <c r="H239" s="16">
        <v>100.14</v>
      </c>
      <c r="I239" s="16">
        <f>Tableau2[[#This Row],[Quantité]]*Tableau2[[#This Row],[Coût unitaire (Hors taxes)]]</f>
        <v>600.84</v>
      </c>
      <c r="J239" s="14">
        <v>25</v>
      </c>
      <c r="K239" s="14" t="s">
        <v>109</v>
      </c>
      <c r="L239" s="14" t="s">
        <v>73</v>
      </c>
    </row>
    <row r="240" spans="1:12" ht="28.5" x14ac:dyDescent="0.25">
      <c r="A240" s="14">
        <v>5364</v>
      </c>
      <c r="B240" s="14" t="s">
        <v>499</v>
      </c>
      <c r="C240" s="14">
        <v>2</v>
      </c>
      <c r="D240" s="14" t="s">
        <v>70</v>
      </c>
      <c r="E240" s="11" t="s">
        <v>51</v>
      </c>
      <c r="F240" s="11" t="s">
        <v>371</v>
      </c>
      <c r="G240" s="14">
        <v>5</v>
      </c>
      <c r="H240" s="16">
        <v>1906.23</v>
      </c>
      <c r="I240" s="16">
        <f>Tableau2[[#This Row],[Quantité]]*Tableau2[[#This Row],[Coût unitaire (Hors taxes)]]</f>
        <v>9531.15</v>
      </c>
      <c r="J240" s="14">
        <v>25</v>
      </c>
      <c r="K240" s="14" t="s">
        <v>1107</v>
      </c>
      <c r="L240" s="14" t="s">
        <v>73</v>
      </c>
    </row>
    <row r="241" spans="1:12" ht="28.5" x14ac:dyDescent="0.25">
      <c r="A241" s="14">
        <v>5364</v>
      </c>
      <c r="B241" s="14" t="s">
        <v>499</v>
      </c>
      <c r="C241" s="14">
        <v>2</v>
      </c>
      <c r="D241" s="14" t="s">
        <v>70</v>
      </c>
      <c r="E241" s="11" t="s">
        <v>51</v>
      </c>
      <c r="F241" s="11" t="s">
        <v>374</v>
      </c>
      <c r="G241" s="14">
        <v>21</v>
      </c>
      <c r="H241" s="16">
        <v>11.68</v>
      </c>
      <c r="I241" s="16">
        <f>Tableau2[[#This Row],[Quantité]]*Tableau2[[#This Row],[Coût unitaire (Hors taxes)]]</f>
        <v>245.28</v>
      </c>
      <c r="J241" s="14">
        <v>15</v>
      </c>
      <c r="K241" s="14" t="s">
        <v>109</v>
      </c>
      <c r="L241" s="14" t="s">
        <v>73</v>
      </c>
    </row>
    <row r="242" spans="1:12" ht="28.5" x14ac:dyDescent="0.25">
      <c r="A242" s="14">
        <v>5364</v>
      </c>
      <c r="B242" s="14" t="s">
        <v>499</v>
      </c>
      <c r="C242" s="14">
        <v>2</v>
      </c>
      <c r="D242" s="14" t="s">
        <v>70</v>
      </c>
      <c r="E242" s="11" t="s">
        <v>52</v>
      </c>
      <c r="F242" s="11" t="s">
        <v>375</v>
      </c>
      <c r="G242" s="14">
        <v>1</v>
      </c>
      <c r="H242" s="16">
        <v>2245</v>
      </c>
      <c r="I242" s="16">
        <f>Tableau2[[#This Row],[Quantité]]*Tableau2[[#This Row],[Coût unitaire (Hors taxes)]]</f>
        <v>2245</v>
      </c>
      <c r="J242" s="14">
        <v>15</v>
      </c>
      <c r="K242" s="14" t="s">
        <v>1108</v>
      </c>
      <c r="L242" s="14" t="s">
        <v>73</v>
      </c>
    </row>
    <row r="243" spans="1:12" ht="28.5" x14ac:dyDescent="0.25">
      <c r="A243" s="14">
        <v>5364</v>
      </c>
      <c r="B243" s="14" t="s">
        <v>499</v>
      </c>
      <c r="C243" s="14">
        <v>2</v>
      </c>
      <c r="D243" s="14" t="s">
        <v>70</v>
      </c>
      <c r="E243" s="11" t="s">
        <v>376</v>
      </c>
      <c r="F243" s="11" t="s">
        <v>384</v>
      </c>
      <c r="G243" s="14">
        <v>2</v>
      </c>
      <c r="H243" s="16">
        <v>299.2</v>
      </c>
      <c r="I243" s="16">
        <f>Tableau2[[#This Row],[Quantité]]*Tableau2[[#This Row],[Coût unitaire (Hors taxes)]]</f>
        <v>598.4</v>
      </c>
      <c r="J243" s="14">
        <v>10</v>
      </c>
      <c r="K243" s="14" t="s">
        <v>109</v>
      </c>
      <c r="L243" s="14" t="s">
        <v>73</v>
      </c>
    </row>
    <row r="244" spans="1:12" ht="28.5" x14ac:dyDescent="0.25">
      <c r="A244" s="14">
        <v>5364</v>
      </c>
      <c r="B244" s="14" t="s">
        <v>499</v>
      </c>
      <c r="C244" s="14">
        <v>2</v>
      </c>
      <c r="D244" s="14" t="s">
        <v>70</v>
      </c>
      <c r="E244" s="11" t="s">
        <v>376</v>
      </c>
      <c r="F244" s="11" t="s">
        <v>378</v>
      </c>
      <c r="G244" s="14">
        <v>10</v>
      </c>
      <c r="H244" s="16">
        <v>44</v>
      </c>
      <c r="I244" s="16">
        <f>Tableau2[[#This Row],[Quantité]]*Tableau2[[#This Row],[Coût unitaire (Hors taxes)]]</f>
        <v>440</v>
      </c>
      <c r="J244" s="14">
        <v>15</v>
      </c>
      <c r="K244" s="14" t="s">
        <v>1088</v>
      </c>
      <c r="L244" s="14" t="s">
        <v>73</v>
      </c>
    </row>
    <row r="245" spans="1:12" ht="28.5" x14ac:dyDescent="0.25">
      <c r="A245" s="14">
        <v>5364</v>
      </c>
      <c r="B245" s="14" t="s">
        <v>499</v>
      </c>
      <c r="C245" s="14">
        <v>2</v>
      </c>
      <c r="D245" s="14" t="s">
        <v>70</v>
      </c>
      <c r="E245" s="11" t="s">
        <v>376</v>
      </c>
      <c r="F245" s="11" t="s">
        <v>379</v>
      </c>
      <c r="G245" s="14">
        <v>11</v>
      </c>
      <c r="H245" s="16">
        <v>359.15</v>
      </c>
      <c r="I245" s="16">
        <f>Tableau2[[#This Row],[Quantité]]*Tableau2[[#This Row],[Coût unitaire (Hors taxes)]]</f>
        <v>3950.6499999999996</v>
      </c>
      <c r="J245" s="14">
        <v>10</v>
      </c>
      <c r="K245" s="14" t="s">
        <v>1087</v>
      </c>
      <c r="L245" s="14" t="s">
        <v>73</v>
      </c>
    </row>
    <row r="246" spans="1:12" ht="28.5" x14ac:dyDescent="0.25">
      <c r="A246" s="14">
        <v>5364</v>
      </c>
      <c r="B246" s="14" t="s">
        <v>499</v>
      </c>
      <c r="C246" s="14">
        <v>2</v>
      </c>
      <c r="D246" s="14" t="s">
        <v>70</v>
      </c>
      <c r="E246" s="11" t="s">
        <v>376</v>
      </c>
      <c r="F246" s="11" t="s">
        <v>386</v>
      </c>
      <c r="G246" s="14">
        <v>3</v>
      </c>
      <c r="H246" s="16">
        <v>149.6</v>
      </c>
      <c r="I246" s="16">
        <f>Tableau2[[#This Row],[Quantité]]*Tableau2[[#This Row],[Coût unitaire (Hors taxes)]]</f>
        <v>448.79999999999995</v>
      </c>
      <c r="J246" s="14">
        <v>10</v>
      </c>
      <c r="K246" s="14" t="s">
        <v>109</v>
      </c>
      <c r="L246" s="14" t="s">
        <v>73</v>
      </c>
    </row>
    <row r="247" spans="1:12" ht="28.5" x14ac:dyDescent="0.25">
      <c r="A247" s="14">
        <v>5364</v>
      </c>
      <c r="B247" s="14" t="s">
        <v>499</v>
      </c>
      <c r="C247" s="14">
        <v>2</v>
      </c>
      <c r="D247" s="14" t="s">
        <v>70</v>
      </c>
      <c r="E247" s="11" t="s">
        <v>376</v>
      </c>
      <c r="F247" s="11" t="s">
        <v>381</v>
      </c>
      <c r="G247" s="14">
        <v>5</v>
      </c>
      <c r="H247" s="16">
        <v>179.85</v>
      </c>
      <c r="I247" s="16">
        <f>Tableau2[[#This Row],[Quantité]]*Tableau2[[#This Row],[Coût unitaire (Hors taxes)]]</f>
        <v>899.25</v>
      </c>
      <c r="J247" s="14">
        <v>10</v>
      </c>
      <c r="K247" s="14" t="s">
        <v>109</v>
      </c>
      <c r="L247" s="14" t="s">
        <v>73</v>
      </c>
    </row>
    <row r="248" spans="1:12" ht="28.5" x14ac:dyDescent="0.25">
      <c r="A248" s="14">
        <v>5364</v>
      </c>
      <c r="B248" s="14" t="s">
        <v>499</v>
      </c>
      <c r="C248" s="14">
        <v>2</v>
      </c>
      <c r="D248" s="14" t="s">
        <v>70</v>
      </c>
      <c r="E248" s="11" t="s">
        <v>376</v>
      </c>
      <c r="F248" s="11" t="s">
        <v>377</v>
      </c>
      <c r="G248" s="14">
        <v>2</v>
      </c>
      <c r="H248" s="16">
        <v>842.24</v>
      </c>
      <c r="I248" s="16">
        <f>Tableau2[[#This Row],[Quantité]]*Tableau2[[#This Row],[Coût unitaire (Hors taxes)]]</f>
        <v>1684.48</v>
      </c>
      <c r="J248" s="14">
        <v>10</v>
      </c>
      <c r="K248" s="14" t="s">
        <v>109</v>
      </c>
      <c r="L248" s="14" t="s">
        <v>73</v>
      </c>
    </row>
    <row r="249" spans="1:12" ht="28.5" x14ac:dyDescent="0.25">
      <c r="A249" s="14">
        <v>5364</v>
      </c>
      <c r="B249" s="14" t="s">
        <v>499</v>
      </c>
      <c r="C249" s="14">
        <v>2</v>
      </c>
      <c r="D249" s="14" t="s">
        <v>70</v>
      </c>
      <c r="E249" s="11" t="s">
        <v>376</v>
      </c>
      <c r="F249" s="11" t="s">
        <v>383</v>
      </c>
      <c r="G249" s="14">
        <v>6</v>
      </c>
      <c r="H249" s="16">
        <v>168.3</v>
      </c>
      <c r="I249" s="16">
        <f>Tableau2[[#This Row],[Quantité]]*Tableau2[[#This Row],[Coût unitaire (Hors taxes)]]</f>
        <v>1009.8000000000001</v>
      </c>
      <c r="J249" s="14">
        <v>10</v>
      </c>
      <c r="K249" s="14" t="s">
        <v>109</v>
      </c>
      <c r="L249" s="14" t="s">
        <v>73</v>
      </c>
    </row>
    <row r="250" spans="1:12" ht="28.5" x14ac:dyDescent="0.25">
      <c r="A250" s="14">
        <v>5364</v>
      </c>
      <c r="B250" s="14" t="s">
        <v>499</v>
      </c>
      <c r="C250" s="14">
        <v>2</v>
      </c>
      <c r="D250" s="14" t="s">
        <v>70</v>
      </c>
      <c r="E250" s="11" t="s">
        <v>376</v>
      </c>
      <c r="F250" s="11" t="s">
        <v>382</v>
      </c>
      <c r="G250" s="14">
        <v>5</v>
      </c>
      <c r="H250" s="16">
        <v>269.5</v>
      </c>
      <c r="I250" s="16">
        <f>Tableau2[[#This Row],[Quantité]]*Tableau2[[#This Row],[Coût unitaire (Hors taxes)]]</f>
        <v>1347.5</v>
      </c>
      <c r="J250" s="14">
        <v>10</v>
      </c>
      <c r="K250" s="14" t="s">
        <v>109</v>
      </c>
      <c r="L250" s="14" t="s">
        <v>73</v>
      </c>
    </row>
    <row r="251" spans="1:12" ht="28.5" x14ac:dyDescent="0.25">
      <c r="A251" s="14">
        <v>5364</v>
      </c>
      <c r="B251" s="14" t="s">
        <v>499</v>
      </c>
      <c r="C251" s="14">
        <v>2</v>
      </c>
      <c r="D251" s="14" t="s">
        <v>70</v>
      </c>
      <c r="E251" s="11" t="s">
        <v>376</v>
      </c>
      <c r="F251" s="11" t="s">
        <v>385</v>
      </c>
      <c r="G251" s="14">
        <v>20</v>
      </c>
      <c r="H251" s="16">
        <v>84.15</v>
      </c>
      <c r="I251" s="16">
        <f>Tableau2[[#This Row],[Quantité]]*Tableau2[[#This Row],[Coût unitaire (Hors taxes)]]</f>
        <v>1683</v>
      </c>
      <c r="J251" s="14">
        <v>5</v>
      </c>
      <c r="K251" s="14" t="s">
        <v>1109</v>
      </c>
      <c r="L251" s="14" t="s">
        <v>73</v>
      </c>
    </row>
    <row r="252" spans="1:12" ht="28.5" x14ac:dyDescent="0.25">
      <c r="A252" s="14">
        <v>5364</v>
      </c>
      <c r="B252" s="14" t="s">
        <v>499</v>
      </c>
      <c r="C252" s="14">
        <v>2</v>
      </c>
      <c r="D252" s="14" t="s">
        <v>70</v>
      </c>
      <c r="E252" s="11" t="s">
        <v>376</v>
      </c>
      <c r="F252" s="11" t="s">
        <v>380</v>
      </c>
      <c r="G252" s="14">
        <v>5</v>
      </c>
      <c r="H252" s="16">
        <v>76.8</v>
      </c>
      <c r="I252" s="16">
        <f>Tableau2[[#This Row],[Quantité]]*Tableau2[[#This Row],[Coût unitaire (Hors taxes)]]</f>
        <v>384</v>
      </c>
      <c r="J252" s="14">
        <v>10</v>
      </c>
      <c r="K252" s="14" t="s">
        <v>109</v>
      </c>
      <c r="L252" s="14" t="s">
        <v>73</v>
      </c>
    </row>
    <row r="253" spans="1:12" ht="28.5" x14ac:dyDescent="0.25">
      <c r="A253" s="14">
        <v>5364</v>
      </c>
      <c r="B253" s="14" t="s">
        <v>499</v>
      </c>
      <c r="C253" s="14">
        <v>2</v>
      </c>
      <c r="D253" s="14" t="s">
        <v>70</v>
      </c>
      <c r="E253" s="11" t="s">
        <v>387</v>
      </c>
      <c r="F253" s="11" t="s">
        <v>388</v>
      </c>
      <c r="G253" s="14">
        <v>25</v>
      </c>
      <c r="H253" s="16">
        <v>17.309999999999999</v>
      </c>
      <c r="I253" s="16">
        <f>Tableau2[[#This Row],[Quantité]]*Tableau2[[#This Row],[Coût unitaire (Hors taxes)]]</f>
        <v>432.74999999999994</v>
      </c>
      <c r="J253" s="14">
        <v>25</v>
      </c>
      <c r="K253" s="14" t="s">
        <v>109</v>
      </c>
      <c r="L253" s="14" t="s">
        <v>73</v>
      </c>
    </row>
    <row r="254" spans="1:12" ht="28.5" x14ac:dyDescent="0.25">
      <c r="A254" s="14">
        <v>5364</v>
      </c>
      <c r="B254" s="14" t="s">
        <v>499</v>
      </c>
      <c r="C254" s="14">
        <v>2</v>
      </c>
      <c r="D254" s="14" t="s">
        <v>70</v>
      </c>
      <c r="E254" s="11" t="s">
        <v>53</v>
      </c>
      <c r="F254" s="11" t="s">
        <v>109</v>
      </c>
      <c r="G254" s="14">
        <v>20</v>
      </c>
      <c r="H254" s="16">
        <v>9.6999999999999993</v>
      </c>
      <c r="I254" s="16">
        <f>Tableau2[[#This Row],[Quantité]]*Tableau2[[#This Row],[Coût unitaire (Hors taxes)]]</f>
        <v>194</v>
      </c>
      <c r="J254" s="14">
        <v>15</v>
      </c>
      <c r="K254" s="14" t="s">
        <v>1088</v>
      </c>
      <c r="L254" s="14" t="s">
        <v>73</v>
      </c>
    </row>
    <row r="255" spans="1:12" ht="28.5" x14ac:dyDescent="0.25">
      <c r="A255" s="14">
        <v>5364</v>
      </c>
      <c r="B255" s="14" t="s">
        <v>499</v>
      </c>
      <c r="C255" s="14">
        <v>2</v>
      </c>
      <c r="D255" s="14" t="s">
        <v>70</v>
      </c>
      <c r="E255" s="11" t="s">
        <v>53</v>
      </c>
      <c r="F255" s="11" t="s">
        <v>389</v>
      </c>
      <c r="G255" s="14">
        <v>20</v>
      </c>
      <c r="H255" s="16">
        <v>9.82</v>
      </c>
      <c r="I255" s="16">
        <f>Tableau2[[#This Row],[Quantité]]*Tableau2[[#This Row],[Coût unitaire (Hors taxes)]]</f>
        <v>196.4</v>
      </c>
      <c r="J255" s="14">
        <v>10</v>
      </c>
      <c r="K255" s="14" t="s">
        <v>109</v>
      </c>
      <c r="L255" s="14" t="s">
        <v>73</v>
      </c>
    </row>
    <row r="256" spans="1:12" ht="28.5" x14ac:dyDescent="0.25">
      <c r="A256" s="14">
        <v>5364</v>
      </c>
      <c r="B256" s="14" t="s">
        <v>499</v>
      </c>
      <c r="C256" s="14">
        <v>2</v>
      </c>
      <c r="D256" s="14" t="s">
        <v>70</v>
      </c>
      <c r="E256" s="11" t="s">
        <v>53</v>
      </c>
      <c r="F256" s="11" t="s">
        <v>390</v>
      </c>
      <c r="G256" s="14">
        <v>1</v>
      </c>
      <c r="H256" s="16">
        <v>163.6</v>
      </c>
      <c r="I256" s="16">
        <f>Tableau2[[#This Row],[Quantité]]*Tableau2[[#This Row],[Coût unitaire (Hors taxes)]]</f>
        <v>163.6</v>
      </c>
      <c r="J256" s="14">
        <v>25</v>
      </c>
      <c r="K256" s="14" t="s">
        <v>109</v>
      </c>
      <c r="L256" s="14" t="s">
        <v>73</v>
      </c>
    </row>
    <row r="257" spans="1:12" ht="28.5" x14ac:dyDescent="0.25">
      <c r="A257" s="14">
        <v>5364</v>
      </c>
      <c r="B257" s="14" t="s">
        <v>499</v>
      </c>
      <c r="C257" s="14">
        <v>2</v>
      </c>
      <c r="D257" s="14" t="s">
        <v>70</v>
      </c>
      <c r="E257" s="11" t="s">
        <v>391</v>
      </c>
      <c r="F257" s="11" t="s">
        <v>392</v>
      </c>
      <c r="G257" s="14">
        <v>2</v>
      </c>
      <c r="H257" s="16">
        <v>32.340000000000003</v>
      </c>
      <c r="I257" s="16">
        <f>Tableau2[[#This Row],[Quantité]]*Tableau2[[#This Row],[Coût unitaire (Hors taxes)]]</f>
        <v>64.680000000000007</v>
      </c>
      <c r="J257" s="14">
        <v>25</v>
      </c>
      <c r="K257" s="14" t="s">
        <v>109</v>
      </c>
      <c r="L257" s="14" t="s">
        <v>73</v>
      </c>
    </row>
    <row r="258" spans="1:12" ht="56.25" customHeight="1" x14ac:dyDescent="0.25">
      <c r="A258" s="14">
        <v>5364</v>
      </c>
      <c r="B258" s="14" t="s">
        <v>499</v>
      </c>
      <c r="C258" s="14">
        <v>2</v>
      </c>
      <c r="D258" s="14" t="s">
        <v>70</v>
      </c>
      <c r="E258" s="11" t="s">
        <v>393</v>
      </c>
      <c r="F258" s="11" t="s">
        <v>395</v>
      </c>
      <c r="G258" s="14">
        <v>1</v>
      </c>
      <c r="H258" s="16">
        <v>24000</v>
      </c>
      <c r="I258" s="16">
        <f>Tableau2[[#This Row],[Quantité]]*Tableau2[[#This Row],[Coût unitaire (Hors taxes)]]</f>
        <v>24000</v>
      </c>
      <c r="J258" s="14">
        <v>25</v>
      </c>
      <c r="K258" s="14" t="s">
        <v>109</v>
      </c>
      <c r="L258" s="14" t="s">
        <v>73</v>
      </c>
    </row>
    <row r="259" spans="1:12" ht="28.5" x14ac:dyDescent="0.25">
      <c r="A259" s="14">
        <v>5364</v>
      </c>
      <c r="B259" s="14" t="s">
        <v>499</v>
      </c>
      <c r="C259" s="14">
        <v>2</v>
      </c>
      <c r="D259" s="14" t="s">
        <v>70</v>
      </c>
      <c r="E259" s="11" t="s">
        <v>393</v>
      </c>
      <c r="F259" s="11" t="s">
        <v>394</v>
      </c>
      <c r="G259" s="14">
        <v>4</v>
      </c>
      <c r="H259" s="16">
        <v>16000</v>
      </c>
      <c r="I259" s="16">
        <f>Tableau2[[#This Row],[Quantité]]*Tableau2[[#This Row],[Coût unitaire (Hors taxes)]]</f>
        <v>64000</v>
      </c>
      <c r="J259" s="14">
        <v>25</v>
      </c>
      <c r="K259" s="14" t="s">
        <v>109</v>
      </c>
      <c r="L259" s="14" t="s">
        <v>73</v>
      </c>
    </row>
    <row r="260" spans="1:12" ht="28.5" x14ac:dyDescent="0.25">
      <c r="A260" s="14">
        <v>5364</v>
      </c>
      <c r="B260" s="14" t="s">
        <v>499</v>
      </c>
      <c r="C260" s="14">
        <v>2</v>
      </c>
      <c r="D260" s="14" t="s">
        <v>70</v>
      </c>
      <c r="E260" s="11" t="s">
        <v>396</v>
      </c>
      <c r="F260" s="11" t="s">
        <v>397</v>
      </c>
      <c r="G260" s="14">
        <v>5</v>
      </c>
      <c r="H260" s="16">
        <v>0</v>
      </c>
      <c r="I260" s="16">
        <f>Tableau2[[#This Row],[Quantité]]*Tableau2[[#This Row],[Coût unitaire (Hors taxes)]]</f>
        <v>0</v>
      </c>
      <c r="J260" s="14">
        <v>15</v>
      </c>
      <c r="K260" s="14" t="s">
        <v>1108</v>
      </c>
      <c r="L260" s="14" t="s">
        <v>73</v>
      </c>
    </row>
    <row r="261" spans="1:12" ht="28.5" x14ac:dyDescent="0.25">
      <c r="A261" s="14">
        <v>5364</v>
      </c>
      <c r="B261" s="14" t="s">
        <v>499</v>
      </c>
      <c r="C261" s="14">
        <v>2</v>
      </c>
      <c r="D261" s="14" t="s">
        <v>70</v>
      </c>
      <c r="E261" s="11" t="s">
        <v>396</v>
      </c>
      <c r="F261" s="11" t="s">
        <v>398</v>
      </c>
      <c r="G261" s="14">
        <v>1</v>
      </c>
      <c r="H261" s="16">
        <v>4700</v>
      </c>
      <c r="I261" s="16">
        <f>Tableau2[[#This Row],[Quantité]]*Tableau2[[#This Row],[Coût unitaire (Hors taxes)]]</f>
        <v>4700</v>
      </c>
      <c r="J261" s="14">
        <v>15</v>
      </c>
      <c r="K261" s="14" t="s">
        <v>109</v>
      </c>
      <c r="L261" s="14" t="s">
        <v>73</v>
      </c>
    </row>
    <row r="262" spans="1:12" ht="28.5" x14ac:dyDescent="0.25">
      <c r="A262" s="14">
        <v>5364</v>
      </c>
      <c r="B262" s="14" t="s">
        <v>499</v>
      </c>
      <c r="C262" s="14">
        <v>2</v>
      </c>
      <c r="D262" s="14" t="s">
        <v>70</v>
      </c>
      <c r="E262" s="11" t="s">
        <v>396</v>
      </c>
      <c r="F262" s="11" t="s">
        <v>402</v>
      </c>
      <c r="G262" s="14">
        <v>1</v>
      </c>
      <c r="H262" s="16">
        <v>5790</v>
      </c>
      <c r="I262" s="16">
        <f>Tableau2[[#This Row],[Quantité]]*Tableau2[[#This Row],[Coût unitaire (Hors taxes)]]</f>
        <v>5790</v>
      </c>
      <c r="J262" s="14">
        <v>15</v>
      </c>
      <c r="K262" s="14" t="s">
        <v>109</v>
      </c>
      <c r="L262" s="14" t="s">
        <v>73</v>
      </c>
    </row>
    <row r="263" spans="1:12" ht="28.5" x14ac:dyDescent="0.25">
      <c r="A263" s="14">
        <v>5364</v>
      </c>
      <c r="B263" s="14" t="s">
        <v>499</v>
      </c>
      <c r="C263" s="14">
        <v>2</v>
      </c>
      <c r="D263" s="14" t="s">
        <v>70</v>
      </c>
      <c r="E263" s="11" t="s">
        <v>396</v>
      </c>
      <c r="F263" s="11" t="s">
        <v>401</v>
      </c>
      <c r="G263" s="14">
        <v>10</v>
      </c>
      <c r="H263" s="16">
        <v>6485.99</v>
      </c>
      <c r="I263" s="16">
        <f>Tableau2[[#This Row],[Quantité]]*Tableau2[[#This Row],[Coût unitaire (Hors taxes)]]</f>
        <v>64859.899999999994</v>
      </c>
      <c r="J263" s="14">
        <v>20</v>
      </c>
      <c r="K263" s="14" t="s">
        <v>109</v>
      </c>
      <c r="L263" s="14" t="s">
        <v>73</v>
      </c>
    </row>
    <row r="264" spans="1:12" ht="28.5" x14ac:dyDescent="0.25">
      <c r="A264" s="14">
        <v>5364</v>
      </c>
      <c r="B264" s="14" t="s">
        <v>499</v>
      </c>
      <c r="C264" s="14">
        <v>2</v>
      </c>
      <c r="D264" s="14" t="s">
        <v>70</v>
      </c>
      <c r="E264" s="11" t="s">
        <v>396</v>
      </c>
      <c r="F264" s="11" t="s">
        <v>400</v>
      </c>
      <c r="G264" s="14">
        <v>20</v>
      </c>
      <c r="H264" s="16">
        <v>7568.99</v>
      </c>
      <c r="I264" s="16">
        <f>Tableau2[[#This Row],[Quantité]]*Tableau2[[#This Row],[Coût unitaire (Hors taxes)]]</f>
        <v>151379.79999999999</v>
      </c>
      <c r="J264" s="14">
        <v>15</v>
      </c>
      <c r="K264" s="14" t="s">
        <v>109</v>
      </c>
      <c r="L264" s="14" t="s">
        <v>73</v>
      </c>
    </row>
    <row r="265" spans="1:12" ht="28.5" x14ac:dyDescent="0.25">
      <c r="A265" s="14">
        <v>5364</v>
      </c>
      <c r="B265" s="14" t="s">
        <v>499</v>
      </c>
      <c r="C265" s="14">
        <v>2</v>
      </c>
      <c r="D265" s="14" t="s">
        <v>70</v>
      </c>
      <c r="E265" s="11" t="s">
        <v>396</v>
      </c>
      <c r="F265" s="11" t="s">
        <v>399</v>
      </c>
      <c r="G265" s="14">
        <v>10</v>
      </c>
      <c r="H265" s="16">
        <v>1086.04</v>
      </c>
      <c r="I265" s="16">
        <f>Tableau2[[#This Row],[Quantité]]*Tableau2[[#This Row],[Coût unitaire (Hors taxes)]]</f>
        <v>10860.4</v>
      </c>
      <c r="J265" s="14">
        <v>15</v>
      </c>
      <c r="K265" s="14" t="s">
        <v>109</v>
      </c>
      <c r="L265" s="14" t="s">
        <v>73</v>
      </c>
    </row>
    <row r="266" spans="1:12" ht="28.5" x14ac:dyDescent="0.25">
      <c r="A266" s="14">
        <v>5364</v>
      </c>
      <c r="B266" s="14" t="s">
        <v>499</v>
      </c>
      <c r="C266" s="14">
        <v>2</v>
      </c>
      <c r="D266" s="14" t="s">
        <v>70</v>
      </c>
      <c r="E266" s="11" t="s">
        <v>403</v>
      </c>
      <c r="F266" s="11" t="s">
        <v>404</v>
      </c>
      <c r="G266" s="14">
        <v>4000</v>
      </c>
      <c r="H266" s="16">
        <v>0.62</v>
      </c>
      <c r="I266" s="16">
        <f>Tableau2[[#This Row],[Quantité]]*Tableau2[[#This Row],[Coût unitaire (Hors taxes)]]</f>
        <v>2480</v>
      </c>
      <c r="J266" s="14">
        <v>15</v>
      </c>
      <c r="K266" s="14" t="s">
        <v>109</v>
      </c>
      <c r="L266" s="14" t="s">
        <v>73</v>
      </c>
    </row>
    <row r="267" spans="1:12" ht="28.5" x14ac:dyDescent="0.25">
      <c r="A267" s="14">
        <v>5364</v>
      </c>
      <c r="B267" s="14" t="s">
        <v>499</v>
      </c>
      <c r="C267" s="14">
        <v>2</v>
      </c>
      <c r="D267" s="14" t="s">
        <v>70</v>
      </c>
      <c r="E267" s="11" t="s">
        <v>405</v>
      </c>
      <c r="F267" s="11" t="s">
        <v>406</v>
      </c>
      <c r="G267" s="14">
        <v>1</v>
      </c>
      <c r="H267" s="16">
        <v>42.65</v>
      </c>
      <c r="I267" s="16">
        <f>Tableau2[[#This Row],[Quantité]]*Tableau2[[#This Row],[Coût unitaire (Hors taxes)]]</f>
        <v>42.65</v>
      </c>
      <c r="J267" s="14">
        <v>15</v>
      </c>
      <c r="K267" s="14" t="s">
        <v>1110</v>
      </c>
      <c r="L267" s="14" t="s">
        <v>73</v>
      </c>
    </row>
    <row r="268" spans="1:12" ht="28.5" x14ac:dyDescent="0.25">
      <c r="A268" s="14">
        <v>5364</v>
      </c>
      <c r="B268" s="14" t="s">
        <v>499</v>
      </c>
      <c r="C268" s="14">
        <v>2</v>
      </c>
      <c r="D268" s="14" t="s">
        <v>70</v>
      </c>
      <c r="E268" s="11" t="s">
        <v>405</v>
      </c>
      <c r="F268" s="11" t="s">
        <v>408</v>
      </c>
      <c r="G268" s="14">
        <v>3</v>
      </c>
      <c r="H268" s="16">
        <v>102.11</v>
      </c>
      <c r="I268" s="16">
        <f>Tableau2[[#This Row],[Quantité]]*Tableau2[[#This Row],[Coût unitaire (Hors taxes)]]</f>
        <v>306.33</v>
      </c>
      <c r="J268" s="14">
        <v>15</v>
      </c>
      <c r="K268" s="14" t="s">
        <v>109</v>
      </c>
      <c r="L268" s="14" t="s">
        <v>73</v>
      </c>
    </row>
    <row r="269" spans="1:12" ht="28.5" x14ac:dyDescent="0.25">
      <c r="A269" s="14">
        <v>5364</v>
      </c>
      <c r="B269" s="14" t="s">
        <v>499</v>
      </c>
      <c r="C269" s="14">
        <v>2</v>
      </c>
      <c r="D269" s="14" t="s">
        <v>70</v>
      </c>
      <c r="E269" s="11" t="s">
        <v>405</v>
      </c>
      <c r="F269" s="11" t="s">
        <v>407</v>
      </c>
      <c r="G269" s="14">
        <v>1</v>
      </c>
      <c r="H269" s="16">
        <v>48.2</v>
      </c>
      <c r="I269" s="16">
        <f>Tableau2[[#This Row],[Quantité]]*Tableau2[[#This Row],[Coût unitaire (Hors taxes)]]</f>
        <v>48.2</v>
      </c>
      <c r="J269" s="14">
        <v>20</v>
      </c>
      <c r="K269" s="14" t="s">
        <v>109</v>
      </c>
      <c r="L269" s="14" t="s">
        <v>73</v>
      </c>
    </row>
    <row r="270" spans="1:12" ht="28.5" x14ac:dyDescent="0.25">
      <c r="A270" s="14">
        <v>5364</v>
      </c>
      <c r="B270" s="14" t="s">
        <v>499</v>
      </c>
      <c r="C270" s="14">
        <v>2</v>
      </c>
      <c r="D270" s="14" t="s">
        <v>70</v>
      </c>
      <c r="E270" s="11" t="s">
        <v>54</v>
      </c>
      <c r="F270" s="11" t="s">
        <v>409</v>
      </c>
      <c r="G270" s="14">
        <v>1</v>
      </c>
      <c r="H270" s="16">
        <v>0</v>
      </c>
      <c r="I270" s="16">
        <f>Tableau2[[#This Row],[Quantité]]*Tableau2[[#This Row],[Coût unitaire (Hors taxes)]]</f>
        <v>0</v>
      </c>
      <c r="J270" s="14">
        <v>20</v>
      </c>
      <c r="K270" s="14" t="s">
        <v>109</v>
      </c>
      <c r="L270" s="14" t="s">
        <v>73</v>
      </c>
    </row>
    <row r="271" spans="1:12" ht="28.5" x14ac:dyDescent="0.25">
      <c r="A271" s="14">
        <v>5364</v>
      </c>
      <c r="B271" s="14" t="s">
        <v>499</v>
      </c>
      <c r="C271" s="14">
        <v>2</v>
      </c>
      <c r="D271" s="14" t="s">
        <v>70</v>
      </c>
      <c r="E271" s="11" t="s">
        <v>54</v>
      </c>
      <c r="F271" s="11" t="s">
        <v>410</v>
      </c>
      <c r="G271" s="14">
        <v>1</v>
      </c>
      <c r="H271" s="16">
        <v>69900</v>
      </c>
      <c r="I271" s="16">
        <f>Tableau2[[#This Row],[Quantité]]*Tableau2[[#This Row],[Coût unitaire (Hors taxes)]]</f>
        <v>69900</v>
      </c>
      <c r="J271" s="14">
        <v>20</v>
      </c>
      <c r="K271" s="14" t="s">
        <v>1111</v>
      </c>
      <c r="L271" s="14" t="s">
        <v>73</v>
      </c>
    </row>
    <row r="272" spans="1:12" ht="28.5" x14ac:dyDescent="0.25">
      <c r="A272" s="14">
        <v>5364</v>
      </c>
      <c r="B272" s="14" t="s">
        <v>499</v>
      </c>
      <c r="C272" s="14">
        <v>2</v>
      </c>
      <c r="D272" s="14" t="s">
        <v>70</v>
      </c>
      <c r="E272" s="11" t="s">
        <v>411</v>
      </c>
      <c r="F272" s="11" t="s">
        <v>413</v>
      </c>
      <c r="G272" s="14">
        <v>20</v>
      </c>
      <c r="H272" s="16">
        <v>0</v>
      </c>
      <c r="I272" s="16">
        <f>Tableau2[[#This Row],[Quantité]]*Tableau2[[#This Row],[Coût unitaire (Hors taxes)]]</f>
        <v>0</v>
      </c>
      <c r="J272" s="14">
        <v>20</v>
      </c>
      <c r="K272" s="14" t="s">
        <v>109</v>
      </c>
      <c r="L272" s="14" t="s">
        <v>73</v>
      </c>
    </row>
    <row r="273" spans="1:12" ht="28.5" x14ac:dyDescent="0.25">
      <c r="A273" s="14">
        <v>5364</v>
      </c>
      <c r="B273" s="14" t="s">
        <v>499</v>
      </c>
      <c r="C273" s="14">
        <v>2</v>
      </c>
      <c r="D273" s="14" t="s">
        <v>70</v>
      </c>
      <c r="E273" s="11" t="s">
        <v>411</v>
      </c>
      <c r="F273" s="11" t="s">
        <v>412</v>
      </c>
      <c r="G273" s="14">
        <v>30</v>
      </c>
      <c r="H273" s="16">
        <v>0</v>
      </c>
      <c r="I273" s="16">
        <f>Tableau2[[#This Row],[Quantité]]*Tableau2[[#This Row],[Coût unitaire (Hors taxes)]]</f>
        <v>0</v>
      </c>
      <c r="J273" s="14">
        <v>25</v>
      </c>
      <c r="K273" s="14" t="s">
        <v>109</v>
      </c>
      <c r="L273" s="14" t="s">
        <v>73</v>
      </c>
    </row>
    <row r="274" spans="1:12" ht="28.5" x14ac:dyDescent="0.25">
      <c r="A274" s="14">
        <v>5364</v>
      </c>
      <c r="B274" s="14" t="s">
        <v>499</v>
      </c>
      <c r="C274" s="14">
        <v>2</v>
      </c>
      <c r="D274" s="14" t="s">
        <v>70</v>
      </c>
      <c r="E274" s="11" t="s">
        <v>414</v>
      </c>
      <c r="F274" s="11" t="s">
        <v>419</v>
      </c>
      <c r="G274" s="14">
        <v>16</v>
      </c>
      <c r="H274" s="16">
        <v>37.64</v>
      </c>
      <c r="I274" s="16">
        <f>Tableau2[[#This Row],[Quantité]]*Tableau2[[#This Row],[Coût unitaire (Hors taxes)]]</f>
        <v>602.24</v>
      </c>
      <c r="J274" s="14">
        <v>20</v>
      </c>
      <c r="K274" s="14" t="s">
        <v>109</v>
      </c>
      <c r="L274" s="14" t="s">
        <v>73</v>
      </c>
    </row>
    <row r="275" spans="1:12" ht="28.5" x14ac:dyDescent="0.25">
      <c r="A275" s="14">
        <v>5364</v>
      </c>
      <c r="B275" s="14" t="s">
        <v>499</v>
      </c>
      <c r="C275" s="14">
        <v>2</v>
      </c>
      <c r="D275" s="14" t="s">
        <v>70</v>
      </c>
      <c r="E275" s="11" t="s">
        <v>414</v>
      </c>
      <c r="F275" s="11" t="s">
        <v>420</v>
      </c>
      <c r="G275" s="14">
        <v>6</v>
      </c>
      <c r="H275" s="16">
        <v>144</v>
      </c>
      <c r="I275" s="16">
        <f>Tableau2[[#This Row],[Quantité]]*Tableau2[[#This Row],[Coût unitaire (Hors taxes)]]</f>
        <v>864</v>
      </c>
      <c r="J275" s="14">
        <v>20</v>
      </c>
      <c r="K275" s="14" t="s">
        <v>109</v>
      </c>
      <c r="L275" s="14" t="s">
        <v>73</v>
      </c>
    </row>
    <row r="276" spans="1:12" ht="28.5" x14ac:dyDescent="0.25">
      <c r="A276" s="14">
        <v>5364</v>
      </c>
      <c r="B276" s="14" t="s">
        <v>499</v>
      </c>
      <c r="C276" s="14">
        <v>2</v>
      </c>
      <c r="D276" s="14" t="s">
        <v>70</v>
      </c>
      <c r="E276" s="11" t="s">
        <v>414</v>
      </c>
      <c r="F276" s="11" t="s">
        <v>417</v>
      </c>
      <c r="G276" s="14">
        <v>5</v>
      </c>
      <c r="H276" s="16">
        <v>539</v>
      </c>
      <c r="I276" s="16">
        <f>Tableau2[[#This Row],[Quantité]]*Tableau2[[#This Row],[Coût unitaire (Hors taxes)]]</f>
        <v>2695</v>
      </c>
      <c r="J276" s="14">
        <v>10</v>
      </c>
      <c r="K276" s="14" t="s">
        <v>109</v>
      </c>
      <c r="L276" s="14" t="s">
        <v>73</v>
      </c>
    </row>
    <row r="277" spans="1:12" ht="57" x14ac:dyDescent="0.25">
      <c r="A277" s="14">
        <v>5364</v>
      </c>
      <c r="B277" s="14" t="s">
        <v>499</v>
      </c>
      <c r="C277" s="14">
        <v>2</v>
      </c>
      <c r="D277" s="14" t="s">
        <v>70</v>
      </c>
      <c r="E277" s="11" t="s">
        <v>414</v>
      </c>
      <c r="F277" s="11" t="s">
        <v>416</v>
      </c>
      <c r="G277" s="14">
        <v>10000</v>
      </c>
      <c r="H277" s="16">
        <v>0.75</v>
      </c>
      <c r="I277" s="16">
        <f>Tableau2[[#This Row],[Quantité]]*Tableau2[[#This Row],[Coût unitaire (Hors taxes)]]</f>
        <v>7500</v>
      </c>
      <c r="J277" s="14">
        <v>20</v>
      </c>
      <c r="K277" s="14" t="s">
        <v>109</v>
      </c>
      <c r="L277" s="14" t="s">
        <v>73</v>
      </c>
    </row>
    <row r="278" spans="1:12" ht="28.5" x14ac:dyDescent="0.25">
      <c r="A278" s="14">
        <v>5364</v>
      </c>
      <c r="B278" s="14" t="s">
        <v>499</v>
      </c>
      <c r="C278" s="14">
        <v>2</v>
      </c>
      <c r="D278" s="14" t="s">
        <v>70</v>
      </c>
      <c r="E278" s="11" t="s">
        <v>414</v>
      </c>
      <c r="F278" s="11" t="s">
        <v>418</v>
      </c>
      <c r="G278" s="14">
        <v>72</v>
      </c>
      <c r="H278" s="16">
        <v>1500</v>
      </c>
      <c r="I278" s="16">
        <f>Tableau2[[#This Row],[Quantité]]*Tableau2[[#This Row],[Coût unitaire (Hors taxes)]]</f>
        <v>108000</v>
      </c>
      <c r="J278" s="14">
        <v>15</v>
      </c>
      <c r="K278" s="14" t="s">
        <v>1110</v>
      </c>
      <c r="L278" s="14" t="s">
        <v>73</v>
      </c>
    </row>
    <row r="279" spans="1:12" ht="28.5" x14ac:dyDescent="0.25">
      <c r="A279" s="14">
        <v>5364</v>
      </c>
      <c r="B279" s="14" t="s">
        <v>499</v>
      </c>
      <c r="C279" s="14">
        <v>2</v>
      </c>
      <c r="D279" s="14" t="s">
        <v>70</v>
      </c>
      <c r="E279" s="11" t="s">
        <v>414</v>
      </c>
      <c r="F279" s="11" t="s">
        <v>415</v>
      </c>
      <c r="G279" s="14">
        <v>4000</v>
      </c>
      <c r="H279" s="16">
        <v>0.75</v>
      </c>
      <c r="I279" s="16">
        <f>Tableau2[[#This Row],[Quantité]]*Tableau2[[#This Row],[Coût unitaire (Hors taxes)]]</f>
        <v>3000</v>
      </c>
      <c r="J279" s="14">
        <v>20</v>
      </c>
      <c r="K279" s="14" t="s">
        <v>1098</v>
      </c>
      <c r="L279" s="14" t="s">
        <v>73</v>
      </c>
    </row>
    <row r="280" spans="1:12" ht="28.5" x14ac:dyDescent="0.25">
      <c r="A280" s="14">
        <v>5364</v>
      </c>
      <c r="B280" s="14" t="s">
        <v>499</v>
      </c>
      <c r="C280" s="14">
        <v>2</v>
      </c>
      <c r="D280" s="14" t="s">
        <v>70</v>
      </c>
      <c r="E280" s="11" t="s">
        <v>421</v>
      </c>
      <c r="F280" s="11" t="s">
        <v>422</v>
      </c>
      <c r="G280" s="14">
        <v>1</v>
      </c>
      <c r="H280" s="16">
        <v>600</v>
      </c>
      <c r="I280" s="16">
        <f>Tableau2[[#This Row],[Quantité]]*Tableau2[[#This Row],[Coût unitaire (Hors taxes)]]</f>
        <v>600</v>
      </c>
      <c r="J280" s="14">
        <v>5</v>
      </c>
      <c r="K280" s="14" t="s">
        <v>109</v>
      </c>
      <c r="L280" s="14" t="s">
        <v>86</v>
      </c>
    </row>
    <row r="281" spans="1:12" ht="28.5" x14ac:dyDescent="0.25">
      <c r="A281" s="14">
        <v>5364</v>
      </c>
      <c r="B281" s="14" t="s">
        <v>499</v>
      </c>
      <c r="C281" s="14">
        <v>2</v>
      </c>
      <c r="D281" s="14" t="s">
        <v>70</v>
      </c>
      <c r="E281" s="11" t="s">
        <v>424</v>
      </c>
      <c r="F281" s="11" t="s">
        <v>425</v>
      </c>
      <c r="G281" s="14">
        <v>60</v>
      </c>
      <c r="H281" s="16">
        <v>12.17</v>
      </c>
      <c r="I281" s="16">
        <f>Tableau2[[#This Row],[Quantité]]*Tableau2[[#This Row],[Coût unitaire (Hors taxes)]]</f>
        <v>730.2</v>
      </c>
      <c r="J281" s="14">
        <v>10</v>
      </c>
      <c r="K281" s="14" t="s">
        <v>1087</v>
      </c>
      <c r="L281" s="14" t="s">
        <v>73</v>
      </c>
    </row>
    <row r="282" spans="1:12" ht="28.5" x14ac:dyDescent="0.25">
      <c r="A282" s="14">
        <v>5364</v>
      </c>
      <c r="B282" s="14" t="s">
        <v>499</v>
      </c>
      <c r="C282" s="14">
        <v>2</v>
      </c>
      <c r="D282" s="14" t="s">
        <v>70</v>
      </c>
      <c r="E282" s="11" t="s">
        <v>426</v>
      </c>
      <c r="F282" s="11" t="s">
        <v>427</v>
      </c>
      <c r="G282" s="14">
        <v>8</v>
      </c>
      <c r="H282" s="16">
        <v>755</v>
      </c>
      <c r="I282" s="16">
        <f>Tableau2[[#This Row],[Quantité]]*Tableau2[[#This Row],[Coût unitaire (Hors taxes)]]</f>
        <v>6040</v>
      </c>
      <c r="J282" s="14">
        <v>10</v>
      </c>
      <c r="K282" s="14" t="s">
        <v>109</v>
      </c>
      <c r="L282" s="14" t="s">
        <v>73</v>
      </c>
    </row>
    <row r="283" spans="1:12" ht="28.5" x14ac:dyDescent="0.25">
      <c r="A283" s="14">
        <v>5364</v>
      </c>
      <c r="B283" s="14" t="s">
        <v>499</v>
      </c>
      <c r="C283" s="14">
        <v>2</v>
      </c>
      <c r="D283" s="14" t="s">
        <v>70</v>
      </c>
      <c r="E283" s="11" t="s">
        <v>55</v>
      </c>
      <c r="F283" s="11" t="s">
        <v>428</v>
      </c>
      <c r="G283" s="14">
        <v>1</v>
      </c>
      <c r="H283" s="16">
        <v>5.55</v>
      </c>
      <c r="I283" s="16">
        <f>Tableau2[[#This Row],[Quantité]]*Tableau2[[#This Row],[Coût unitaire (Hors taxes)]]</f>
        <v>5.55</v>
      </c>
      <c r="J283" s="14">
        <v>25</v>
      </c>
      <c r="K283" s="14" t="s">
        <v>109</v>
      </c>
      <c r="L283" s="14" t="s">
        <v>73</v>
      </c>
    </row>
    <row r="284" spans="1:12" ht="28.5" x14ac:dyDescent="0.25">
      <c r="A284" s="14">
        <v>5364</v>
      </c>
      <c r="B284" s="14" t="s">
        <v>499</v>
      </c>
      <c r="C284" s="14">
        <v>2</v>
      </c>
      <c r="D284" s="14" t="s">
        <v>70</v>
      </c>
      <c r="E284" s="11" t="s">
        <v>429</v>
      </c>
      <c r="F284" s="11" t="s">
        <v>431</v>
      </c>
      <c r="G284" s="14">
        <v>10</v>
      </c>
      <c r="H284" s="16">
        <v>300</v>
      </c>
      <c r="I284" s="16">
        <f>Tableau2[[#This Row],[Quantité]]*Tableau2[[#This Row],[Coût unitaire (Hors taxes)]]</f>
        <v>3000</v>
      </c>
      <c r="J284" s="14">
        <v>10</v>
      </c>
      <c r="K284" s="14" t="s">
        <v>1104</v>
      </c>
      <c r="L284" s="14" t="s">
        <v>73</v>
      </c>
    </row>
    <row r="285" spans="1:12" ht="28.5" x14ac:dyDescent="0.25">
      <c r="A285" s="14">
        <v>5364</v>
      </c>
      <c r="B285" s="14" t="s">
        <v>499</v>
      </c>
      <c r="C285" s="14">
        <v>2</v>
      </c>
      <c r="D285" s="14" t="s">
        <v>70</v>
      </c>
      <c r="E285" s="11" t="s">
        <v>429</v>
      </c>
      <c r="F285" s="11" t="s">
        <v>430</v>
      </c>
      <c r="G285" s="14">
        <v>5</v>
      </c>
      <c r="H285" s="16">
        <v>260</v>
      </c>
      <c r="I285" s="16">
        <f>Tableau2[[#This Row],[Quantité]]*Tableau2[[#This Row],[Coût unitaire (Hors taxes)]]</f>
        <v>1300</v>
      </c>
      <c r="J285" s="14">
        <v>10</v>
      </c>
      <c r="K285" s="14" t="s">
        <v>109</v>
      </c>
      <c r="L285" s="14" t="s">
        <v>73</v>
      </c>
    </row>
    <row r="286" spans="1:12" ht="28.5" x14ac:dyDescent="0.25">
      <c r="A286" s="14">
        <v>5364</v>
      </c>
      <c r="B286" s="14" t="s">
        <v>499</v>
      </c>
      <c r="C286" s="14">
        <v>2</v>
      </c>
      <c r="D286" s="14" t="s">
        <v>70</v>
      </c>
      <c r="E286" s="11" t="s">
        <v>56</v>
      </c>
      <c r="F286" s="11" t="s">
        <v>432</v>
      </c>
      <c r="G286" s="14">
        <v>10</v>
      </c>
      <c r="H286" s="16">
        <v>145</v>
      </c>
      <c r="I286" s="16">
        <f>Tableau2[[#This Row],[Quantité]]*Tableau2[[#This Row],[Coût unitaire (Hors taxes)]]</f>
        <v>1450</v>
      </c>
      <c r="J286" s="14">
        <v>20</v>
      </c>
      <c r="K286" s="14" t="s">
        <v>109</v>
      </c>
      <c r="L286" s="14" t="s">
        <v>73</v>
      </c>
    </row>
    <row r="287" spans="1:12" ht="28.5" x14ac:dyDescent="0.25">
      <c r="A287" s="14">
        <v>5364</v>
      </c>
      <c r="B287" s="14" t="s">
        <v>499</v>
      </c>
      <c r="C287" s="14">
        <v>2</v>
      </c>
      <c r="D287" s="14" t="s">
        <v>70</v>
      </c>
      <c r="E287" s="11" t="s">
        <v>56</v>
      </c>
      <c r="F287" s="11" t="s">
        <v>433</v>
      </c>
      <c r="G287" s="14">
        <v>10</v>
      </c>
      <c r="H287" s="16">
        <v>30</v>
      </c>
      <c r="I287" s="16">
        <f>Tableau2[[#This Row],[Quantité]]*Tableau2[[#This Row],[Coût unitaire (Hors taxes)]]</f>
        <v>300</v>
      </c>
      <c r="J287" s="14">
        <v>10</v>
      </c>
      <c r="K287" s="14" t="s">
        <v>109</v>
      </c>
      <c r="L287" s="14" t="s">
        <v>73</v>
      </c>
    </row>
    <row r="288" spans="1:12" ht="28.5" x14ac:dyDescent="0.25">
      <c r="A288" s="14">
        <v>5364</v>
      </c>
      <c r="B288" s="14" t="s">
        <v>499</v>
      </c>
      <c r="C288" s="14">
        <v>2</v>
      </c>
      <c r="D288" s="14" t="s">
        <v>70</v>
      </c>
      <c r="E288" s="11" t="s">
        <v>56</v>
      </c>
      <c r="F288" s="11" t="s">
        <v>434</v>
      </c>
      <c r="G288" s="14">
        <v>20</v>
      </c>
      <c r="H288" s="16">
        <v>9.9600000000000009</v>
      </c>
      <c r="I288" s="16">
        <f>Tableau2[[#This Row],[Quantité]]*Tableau2[[#This Row],[Coût unitaire (Hors taxes)]]</f>
        <v>199.20000000000002</v>
      </c>
      <c r="J288" s="14">
        <v>10</v>
      </c>
      <c r="K288" s="14" t="s">
        <v>1112</v>
      </c>
      <c r="L288" s="14" t="s">
        <v>73</v>
      </c>
    </row>
    <row r="289" spans="1:12" ht="28.5" x14ac:dyDescent="0.25">
      <c r="A289" s="14">
        <v>5364</v>
      </c>
      <c r="B289" s="14" t="s">
        <v>499</v>
      </c>
      <c r="C289" s="14">
        <v>2</v>
      </c>
      <c r="D289" s="14" t="s">
        <v>70</v>
      </c>
      <c r="E289" s="11" t="s">
        <v>56</v>
      </c>
      <c r="F289" s="11" t="s">
        <v>435</v>
      </c>
      <c r="G289" s="14">
        <v>20</v>
      </c>
      <c r="H289" s="16">
        <v>9.9600000000000009</v>
      </c>
      <c r="I289" s="16">
        <f>Tableau2[[#This Row],[Quantité]]*Tableau2[[#This Row],[Coût unitaire (Hors taxes)]]</f>
        <v>199.20000000000002</v>
      </c>
      <c r="J289" s="14">
        <v>10</v>
      </c>
      <c r="K289" s="14" t="s">
        <v>109</v>
      </c>
      <c r="L289" s="14" t="s">
        <v>73</v>
      </c>
    </row>
    <row r="290" spans="1:12" ht="28.5" x14ac:dyDescent="0.25">
      <c r="A290" s="14">
        <v>5364</v>
      </c>
      <c r="B290" s="14" t="s">
        <v>499</v>
      </c>
      <c r="C290" s="14">
        <v>2</v>
      </c>
      <c r="D290" s="14" t="s">
        <v>70</v>
      </c>
      <c r="E290" s="11" t="s">
        <v>57</v>
      </c>
      <c r="F290" s="11" t="s">
        <v>436</v>
      </c>
      <c r="G290" s="14">
        <v>4</v>
      </c>
      <c r="H290" s="16">
        <v>480.19</v>
      </c>
      <c r="I290" s="16">
        <f>Tableau2[[#This Row],[Quantité]]*Tableau2[[#This Row],[Coût unitaire (Hors taxes)]]</f>
        <v>1920.76</v>
      </c>
      <c r="J290" s="14">
        <v>15</v>
      </c>
      <c r="K290" s="14" t="s">
        <v>1113</v>
      </c>
      <c r="L290" s="14" t="s">
        <v>73</v>
      </c>
    </row>
    <row r="291" spans="1:12" ht="28.5" x14ac:dyDescent="0.25">
      <c r="A291" s="14">
        <v>5364</v>
      </c>
      <c r="B291" s="14" t="s">
        <v>499</v>
      </c>
      <c r="C291" s="14">
        <v>2</v>
      </c>
      <c r="D291" s="14" t="s">
        <v>70</v>
      </c>
      <c r="E291" s="11" t="s">
        <v>67</v>
      </c>
      <c r="F291" s="11" t="s">
        <v>437</v>
      </c>
      <c r="G291" s="14">
        <v>6</v>
      </c>
      <c r="H291" s="16">
        <v>39.450000000000003</v>
      </c>
      <c r="I291" s="16">
        <f>Tableau2[[#This Row],[Quantité]]*Tableau2[[#This Row],[Coût unitaire (Hors taxes)]]</f>
        <v>236.70000000000002</v>
      </c>
      <c r="J291" s="14">
        <v>15</v>
      </c>
      <c r="K291" s="14" t="s">
        <v>109</v>
      </c>
      <c r="L291" s="14" t="s">
        <v>73</v>
      </c>
    </row>
    <row r="292" spans="1:12" ht="28.5" x14ac:dyDescent="0.25">
      <c r="A292" s="14">
        <v>5364</v>
      </c>
      <c r="B292" s="14" t="s">
        <v>499</v>
      </c>
      <c r="C292" s="14">
        <v>2</v>
      </c>
      <c r="D292" s="14" t="s">
        <v>70</v>
      </c>
      <c r="E292" s="11" t="s">
        <v>67</v>
      </c>
      <c r="F292" s="11" t="s">
        <v>438</v>
      </c>
      <c r="G292" s="14">
        <v>6</v>
      </c>
      <c r="H292" s="16">
        <v>43.55</v>
      </c>
      <c r="I292" s="16">
        <f>Tableau2[[#This Row],[Quantité]]*Tableau2[[#This Row],[Coût unitaire (Hors taxes)]]</f>
        <v>261.29999999999995</v>
      </c>
      <c r="J292" s="14">
        <v>15</v>
      </c>
      <c r="K292" s="14" t="s">
        <v>109</v>
      </c>
      <c r="L292" s="14" t="s">
        <v>73</v>
      </c>
    </row>
    <row r="293" spans="1:12" ht="28.5" x14ac:dyDescent="0.25">
      <c r="A293" s="14">
        <v>5364</v>
      </c>
      <c r="B293" s="14" t="s">
        <v>499</v>
      </c>
      <c r="C293" s="14">
        <v>2</v>
      </c>
      <c r="D293" s="14" t="s">
        <v>70</v>
      </c>
      <c r="E293" s="11" t="s">
        <v>439</v>
      </c>
      <c r="F293" s="11" t="s">
        <v>441</v>
      </c>
      <c r="G293" s="14">
        <v>4</v>
      </c>
      <c r="H293" s="16">
        <v>10.91</v>
      </c>
      <c r="I293" s="16">
        <f>Tableau2[[#This Row],[Quantité]]*Tableau2[[#This Row],[Coût unitaire (Hors taxes)]]</f>
        <v>43.64</v>
      </c>
      <c r="J293" s="14">
        <v>5</v>
      </c>
      <c r="K293" s="14" t="s">
        <v>109</v>
      </c>
      <c r="L293" s="14" t="s">
        <v>73</v>
      </c>
    </row>
    <row r="294" spans="1:12" ht="28.5" x14ac:dyDescent="0.25">
      <c r="A294" s="14">
        <v>5364</v>
      </c>
      <c r="B294" s="14" t="s">
        <v>499</v>
      </c>
      <c r="C294" s="14">
        <v>2</v>
      </c>
      <c r="D294" s="14" t="s">
        <v>70</v>
      </c>
      <c r="E294" s="11" t="s">
        <v>439</v>
      </c>
      <c r="F294" s="11" t="s">
        <v>440</v>
      </c>
      <c r="G294" s="14">
        <v>2</v>
      </c>
      <c r="H294" s="16">
        <v>32.26</v>
      </c>
      <c r="I294" s="16">
        <f>Tableau2[[#This Row],[Quantité]]*Tableau2[[#This Row],[Coût unitaire (Hors taxes)]]</f>
        <v>64.52</v>
      </c>
      <c r="J294" s="14">
        <v>5</v>
      </c>
      <c r="K294" s="14" t="s">
        <v>109</v>
      </c>
      <c r="L294" s="14" t="s">
        <v>73</v>
      </c>
    </row>
    <row r="295" spans="1:12" ht="28.5" x14ac:dyDescent="0.25">
      <c r="A295" s="14">
        <v>5364</v>
      </c>
      <c r="B295" s="14" t="s">
        <v>499</v>
      </c>
      <c r="C295" s="14">
        <v>2</v>
      </c>
      <c r="D295" s="14" t="s">
        <v>70</v>
      </c>
      <c r="E295" s="11" t="s">
        <v>442</v>
      </c>
      <c r="F295" s="11" t="s">
        <v>443</v>
      </c>
      <c r="G295" s="14">
        <v>23</v>
      </c>
      <c r="H295" s="16">
        <v>23.53</v>
      </c>
      <c r="I295" s="16">
        <f>Tableau2[[#This Row],[Quantité]]*Tableau2[[#This Row],[Coût unitaire (Hors taxes)]]</f>
        <v>541.19000000000005</v>
      </c>
      <c r="J295" s="14">
        <v>5</v>
      </c>
      <c r="K295" s="14" t="s">
        <v>109</v>
      </c>
      <c r="L295" s="14" t="s">
        <v>73</v>
      </c>
    </row>
    <row r="296" spans="1:12" ht="28.5" x14ac:dyDescent="0.25">
      <c r="A296" s="14">
        <v>5364</v>
      </c>
      <c r="B296" s="14" t="s">
        <v>499</v>
      </c>
      <c r="C296" s="14">
        <v>2</v>
      </c>
      <c r="D296" s="14" t="s">
        <v>70</v>
      </c>
      <c r="E296" s="11" t="s">
        <v>59</v>
      </c>
      <c r="F296" s="11" t="s">
        <v>444</v>
      </c>
      <c r="G296" s="14">
        <v>7</v>
      </c>
      <c r="H296" s="16">
        <v>585.92999999999995</v>
      </c>
      <c r="I296" s="16">
        <f>Tableau2[[#This Row],[Quantité]]*Tableau2[[#This Row],[Coût unitaire (Hors taxes)]]</f>
        <v>4101.5099999999993</v>
      </c>
      <c r="J296" s="14">
        <v>15</v>
      </c>
      <c r="K296" s="14" t="s">
        <v>109</v>
      </c>
      <c r="L296" s="14" t="s">
        <v>73</v>
      </c>
    </row>
    <row r="297" spans="1:12" ht="28.5" x14ac:dyDescent="0.25">
      <c r="A297" s="14">
        <v>5364</v>
      </c>
      <c r="B297" s="14" t="s">
        <v>499</v>
      </c>
      <c r="C297" s="14">
        <v>2</v>
      </c>
      <c r="D297" s="14" t="s">
        <v>70</v>
      </c>
      <c r="E297" s="11" t="s">
        <v>59</v>
      </c>
      <c r="F297" s="11" t="s">
        <v>446</v>
      </c>
      <c r="G297" s="14">
        <v>5</v>
      </c>
      <c r="H297" s="16">
        <v>280</v>
      </c>
      <c r="I297" s="16">
        <f>Tableau2[[#This Row],[Quantité]]*Tableau2[[#This Row],[Coût unitaire (Hors taxes)]]</f>
        <v>1400</v>
      </c>
      <c r="J297" s="14">
        <v>10</v>
      </c>
      <c r="K297" s="14" t="s">
        <v>109</v>
      </c>
      <c r="L297" s="14" t="s">
        <v>73</v>
      </c>
    </row>
    <row r="298" spans="1:12" ht="28.5" x14ac:dyDescent="0.25">
      <c r="A298" s="14">
        <v>5364</v>
      </c>
      <c r="B298" s="14" t="s">
        <v>499</v>
      </c>
      <c r="C298" s="14">
        <v>2</v>
      </c>
      <c r="D298" s="14" t="s">
        <v>70</v>
      </c>
      <c r="E298" s="11" t="s">
        <v>59</v>
      </c>
      <c r="F298" s="11" t="s">
        <v>445</v>
      </c>
      <c r="G298" s="14">
        <v>2</v>
      </c>
      <c r="H298" s="16">
        <v>1099</v>
      </c>
      <c r="I298" s="16">
        <f>Tableau2[[#This Row],[Quantité]]*Tableau2[[#This Row],[Coût unitaire (Hors taxes)]]</f>
        <v>2198</v>
      </c>
      <c r="J298" s="14">
        <v>10</v>
      </c>
      <c r="K298" s="14">
        <v>3</v>
      </c>
      <c r="L298" s="14" t="s">
        <v>73</v>
      </c>
    </row>
    <row r="299" spans="1:12" ht="28.5" x14ac:dyDescent="0.25">
      <c r="A299" s="14">
        <v>5364</v>
      </c>
      <c r="B299" s="14" t="s">
        <v>499</v>
      </c>
      <c r="C299" s="14">
        <v>2</v>
      </c>
      <c r="D299" s="14" t="s">
        <v>70</v>
      </c>
      <c r="E299" s="11" t="s">
        <v>59</v>
      </c>
      <c r="F299" s="11" t="s">
        <v>447</v>
      </c>
      <c r="G299" s="14">
        <v>5</v>
      </c>
      <c r="H299" s="16">
        <v>129</v>
      </c>
      <c r="I299" s="16">
        <f>Tableau2[[#This Row],[Quantité]]*Tableau2[[#This Row],[Coût unitaire (Hors taxes)]]</f>
        <v>645</v>
      </c>
      <c r="J299" s="14">
        <v>10</v>
      </c>
      <c r="K299" s="14" t="s">
        <v>109</v>
      </c>
      <c r="L299" s="14" t="s">
        <v>73</v>
      </c>
    </row>
    <row r="300" spans="1:12" ht="28.5" x14ac:dyDescent="0.25">
      <c r="A300" s="14">
        <v>5364</v>
      </c>
      <c r="B300" s="14" t="s">
        <v>499</v>
      </c>
      <c r="C300" s="14">
        <v>2</v>
      </c>
      <c r="D300" s="14" t="s">
        <v>70</v>
      </c>
      <c r="E300" s="11" t="s">
        <v>59</v>
      </c>
      <c r="F300" s="11" t="s">
        <v>448</v>
      </c>
      <c r="G300" s="14">
        <v>2</v>
      </c>
      <c r="H300" s="16">
        <v>240.84</v>
      </c>
      <c r="I300" s="16">
        <f>Tableau2[[#This Row],[Quantité]]*Tableau2[[#This Row],[Coût unitaire (Hors taxes)]]</f>
        <v>481.68</v>
      </c>
      <c r="J300" s="14">
        <v>10</v>
      </c>
      <c r="K300" s="14" t="s">
        <v>109</v>
      </c>
      <c r="L300" s="14" t="s">
        <v>73</v>
      </c>
    </row>
    <row r="301" spans="1:12" ht="28.5" x14ac:dyDescent="0.25">
      <c r="A301" s="14">
        <v>5364</v>
      </c>
      <c r="B301" s="14" t="s">
        <v>499</v>
      </c>
      <c r="C301" s="14">
        <v>2</v>
      </c>
      <c r="D301" s="14" t="s">
        <v>70</v>
      </c>
      <c r="E301" s="11" t="s">
        <v>59</v>
      </c>
      <c r="F301" s="11" t="s">
        <v>450</v>
      </c>
      <c r="G301" s="14">
        <v>1</v>
      </c>
      <c r="H301" s="16">
        <v>255</v>
      </c>
      <c r="I301" s="16">
        <f>Tableau2[[#This Row],[Quantité]]*Tableau2[[#This Row],[Coût unitaire (Hors taxes)]]</f>
        <v>255</v>
      </c>
      <c r="J301" s="14">
        <v>20</v>
      </c>
      <c r="K301" s="14" t="s">
        <v>109</v>
      </c>
      <c r="L301" s="14" t="s">
        <v>73</v>
      </c>
    </row>
    <row r="302" spans="1:12" ht="28.5" x14ac:dyDescent="0.25">
      <c r="A302" s="14">
        <v>5364</v>
      </c>
      <c r="B302" s="14" t="s">
        <v>499</v>
      </c>
      <c r="C302" s="14">
        <v>2</v>
      </c>
      <c r="D302" s="14" t="s">
        <v>70</v>
      </c>
      <c r="E302" s="11" t="s">
        <v>59</v>
      </c>
      <c r="F302" s="11" t="s">
        <v>449</v>
      </c>
      <c r="G302" s="14">
        <v>1</v>
      </c>
      <c r="H302" s="16">
        <v>3987.17</v>
      </c>
      <c r="I302" s="16">
        <f>Tableau2[[#This Row],[Quantité]]*Tableau2[[#This Row],[Coût unitaire (Hors taxes)]]</f>
        <v>3987.17</v>
      </c>
      <c r="J302" s="14">
        <v>10</v>
      </c>
      <c r="K302" s="14" t="s">
        <v>109</v>
      </c>
      <c r="L302" s="14" t="s">
        <v>73</v>
      </c>
    </row>
    <row r="303" spans="1:12" ht="28.5" x14ac:dyDescent="0.25">
      <c r="A303" s="14">
        <v>5364</v>
      </c>
      <c r="B303" s="14" t="s">
        <v>499</v>
      </c>
      <c r="C303" s="14">
        <v>2</v>
      </c>
      <c r="D303" s="14" t="s">
        <v>70</v>
      </c>
      <c r="E303" s="11" t="s">
        <v>59</v>
      </c>
      <c r="F303" s="11" t="s">
        <v>451</v>
      </c>
      <c r="G303" s="14">
        <v>7</v>
      </c>
      <c r="H303" s="16">
        <v>332.43</v>
      </c>
      <c r="I303" s="16">
        <f>Tableau2[[#This Row],[Quantité]]*Tableau2[[#This Row],[Coût unitaire (Hors taxes)]]</f>
        <v>2327.0100000000002</v>
      </c>
      <c r="J303" s="14">
        <v>10</v>
      </c>
      <c r="K303" s="14" t="s">
        <v>1088</v>
      </c>
      <c r="L303" s="14" t="s">
        <v>73</v>
      </c>
    </row>
    <row r="304" spans="1:12" ht="28.5" x14ac:dyDescent="0.25">
      <c r="A304" s="14">
        <v>5364</v>
      </c>
      <c r="B304" s="14" t="s">
        <v>499</v>
      </c>
      <c r="C304" s="14">
        <v>2</v>
      </c>
      <c r="D304" s="14" t="s">
        <v>70</v>
      </c>
      <c r="E304" s="11" t="s">
        <v>452</v>
      </c>
      <c r="F304" s="11" t="s">
        <v>454</v>
      </c>
      <c r="G304" s="14">
        <v>10</v>
      </c>
      <c r="H304" s="16">
        <v>565.37</v>
      </c>
      <c r="I304" s="16">
        <f>Tableau2[[#This Row],[Quantité]]*Tableau2[[#This Row],[Coût unitaire (Hors taxes)]]</f>
        <v>5653.7</v>
      </c>
      <c r="J304" s="14">
        <v>10</v>
      </c>
      <c r="K304" s="14" t="s">
        <v>109</v>
      </c>
      <c r="L304" s="14" t="s">
        <v>73</v>
      </c>
    </row>
    <row r="305" spans="1:12" ht="28.5" x14ac:dyDescent="0.25">
      <c r="A305" s="14">
        <v>5364</v>
      </c>
      <c r="B305" s="14" t="s">
        <v>499</v>
      </c>
      <c r="C305" s="14">
        <v>2</v>
      </c>
      <c r="D305" s="14" t="s">
        <v>70</v>
      </c>
      <c r="E305" s="11" t="s">
        <v>452</v>
      </c>
      <c r="F305" s="11" t="s">
        <v>455</v>
      </c>
      <c r="G305" s="14">
        <v>10</v>
      </c>
      <c r="H305" s="16">
        <v>301.42</v>
      </c>
      <c r="I305" s="16">
        <f>Tableau2[[#This Row],[Quantité]]*Tableau2[[#This Row],[Coût unitaire (Hors taxes)]]</f>
        <v>3014.2000000000003</v>
      </c>
      <c r="J305" s="14">
        <v>10</v>
      </c>
      <c r="K305" s="14" t="s">
        <v>109</v>
      </c>
      <c r="L305" s="14" t="s">
        <v>73</v>
      </c>
    </row>
    <row r="306" spans="1:12" ht="28.5" x14ac:dyDescent="0.25">
      <c r="A306" s="14">
        <v>5364</v>
      </c>
      <c r="B306" s="14" t="s">
        <v>499</v>
      </c>
      <c r="C306" s="14">
        <v>2</v>
      </c>
      <c r="D306" s="14" t="s">
        <v>70</v>
      </c>
      <c r="E306" s="11" t="s">
        <v>452</v>
      </c>
      <c r="F306" s="11" t="s">
        <v>453</v>
      </c>
      <c r="G306" s="14">
        <v>100</v>
      </c>
      <c r="H306" s="16">
        <v>85.61</v>
      </c>
      <c r="I306" s="16">
        <f>Tableau2[[#This Row],[Quantité]]*Tableau2[[#This Row],[Coût unitaire (Hors taxes)]]</f>
        <v>8561</v>
      </c>
      <c r="J306" s="14">
        <v>25</v>
      </c>
      <c r="K306" s="14" t="s">
        <v>1114</v>
      </c>
      <c r="L306" s="14" t="s">
        <v>73</v>
      </c>
    </row>
    <row r="307" spans="1:12" ht="28.5" x14ac:dyDescent="0.25">
      <c r="A307" s="14">
        <v>5364</v>
      </c>
      <c r="B307" s="14" t="s">
        <v>499</v>
      </c>
      <c r="C307" s="14">
        <v>2</v>
      </c>
      <c r="D307" s="14" t="s">
        <v>70</v>
      </c>
      <c r="E307" s="11" t="s">
        <v>456</v>
      </c>
      <c r="F307" s="11" t="s">
        <v>458</v>
      </c>
      <c r="G307" s="14">
        <v>30</v>
      </c>
      <c r="H307" s="16">
        <v>26.8</v>
      </c>
      <c r="I307" s="16">
        <f>Tableau2[[#This Row],[Quantité]]*Tableau2[[#This Row],[Coût unitaire (Hors taxes)]]</f>
        <v>804</v>
      </c>
      <c r="J307" s="14">
        <v>10</v>
      </c>
      <c r="K307" s="14" t="s">
        <v>109</v>
      </c>
      <c r="L307" s="14" t="s">
        <v>73</v>
      </c>
    </row>
    <row r="308" spans="1:12" ht="28.5" x14ac:dyDescent="0.25">
      <c r="A308" s="14">
        <v>5364</v>
      </c>
      <c r="B308" s="14" t="s">
        <v>499</v>
      </c>
      <c r="C308" s="14">
        <v>2</v>
      </c>
      <c r="D308" s="14" t="s">
        <v>70</v>
      </c>
      <c r="E308" s="11" t="s">
        <v>456</v>
      </c>
      <c r="F308" s="11" t="s">
        <v>457</v>
      </c>
      <c r="G308" s="14">
        <v>200</v>
      </c>
      <c r="H308" s="16">
        <v>8.8000000000000007</v>
      </c>
      <c r="I308" s="16">
        <f>Tableau2[[#This Row],[Quantité]]*Tableau2[[#This Row],[Coût unitaire (Hors taxes)]]</f>
        <v>1760.0000000000002</v>
      </c>
      <c r="J308" s="14">
        <v>10</v>
      </c>
      <c r="K308" s="14" t="s">
        <v>109</v>
      </c>
      <c r="L308" s="14" t="s">
        <v>73</v>
      </c>
    </row>
    <row r="309" spans="1:12" ht="28.5" x14ac:dyDescent="0.25">
      <c r="A309" s="14">
        <v>5364</v>
      </c>
      <c r="B309" s="14" t="s">
        <v>499</v>
      </c>
      <c r="C309" s="14">
        <v>2</v>
      </c>
      <c r="D309" s="14" t="s">
        <v>70</v>
      </c>
      <c r="E309" s="11" t="s">
        <v>456</v>
      </c>
      <c r="F309" s="11" t="s">
        <v>457</v>
      </c>
      <c r="G309" s="14">
        <v>600</v>
      </c>
      <c r="H309" s="16">
        <v>8.8000000000000007</v>
      </c>
      <c r="I309" s="16">
        <f>Tableau2[[#This Row],[Quantité]]*Tableau2[[#This Row],[Coût unitaire (Hors taxes)]]</f>
        <v>5280</v>
      </c>
      <c r="J309" s="14">
        <v>10</v>
      </c>
      <c r="K309" s="14" t="s">
        <v>109</v>
      </c>
      <c r="L309" s="14" t="s">
        <v>73</v>
      </c>
    </row>
    <row r="310" spans="1:12" ht="28.5" x14ac:dyDescent="0.25">
      <c r="A310" s="14">
        <v>5364</v>
      </c>
      <c r="B310" s="14" t="s">
        <v>499</v>
      </c>
      <c r="C310" s="14">
        <v>2</v>
      </c>
      <c r="D310" s="14" t="s">
        <v>70</v>
      </c>
      <c r="E310" s="11" t="s">
        <v>456</v>
      </c>
      <c r="F310" s="11" t="s">
        <v>459</v>
      </c>
      <c r="G310" s="14">
        <v>300</v>
      </c>
      <c r="H310" s="16">
        <v>6.61</v>
      </c>
      <c r="I310" s="16">
        <f>Tableau2[[#This Row],[Quantité]]*Tableau2[[#This Row],[Coût unitaire (Hors taxes)]]</f>
        <v>1983</v>
      </c>
      <c r="J310" s="14">
        <v>10</v>
      </c>
      <c r="K310" s="14" t="s">
        <v>109</v>
      </c>
      <c r="L310" s="14" t="s">
        <v>73</v>
      </c>
    </row>
    <row r="311" spans="1:12" ht="28.5" x14ac:dyDescent="0.25">
      <c r="A311" s="14">
        <v>5364</v>
      </c>
      <c r="B311" s="14" t="s">
        <v>499</v>
      </c>
      <c r="C311" s="14">
        <v>2</v>
      </c>
      <c r="D311" s="14" t="s">
        <v>70</v>
      </c>
      <c r="E311" s="11" t="s">
        <v>460</v>
      </c>
      <c r="F311" s="11" t="s">
        <v>461</v>
      </c>
      <c r="G311" s="14">
        <v>1</v>
      </c>
      <c r="H311" s="16">
        <v>189.95</v>
      </c>
      <c r="I311" s="16">
        <f>Tableau2[[#This Row],[Quantité]]*Tableau2[[#This Row],[Coût unitaire (Hors taxes)]]</f>
        <v>189.95</v>
      </c>
      <c r="J311" s="14">
        <v>10</v>
      </c>
      <c r="K311" s="14" t="s">
        <v>109</v>
      </c>
      <c r="L311" s="14" t="s">
        <v>73</v>
      </c>
    </row>
    <row r="312" spans="1:12" ht="28.5" x14ac:dyDescent="0.25">
      <c r="A312" s="14">
        <v>5364</v>
      </c>
      <c r="B312" s="14" t="s">
        <v>499</v>
      </c>
      <c r="C312" s="14">
        <v>2</v>
      </c>
      <c r="D312" s="14" t="s">
        <v>70</v>
      </c>
      <c r="E312" s="11" t="s">
        <v>462</v>
      </c>
      <c r="F312" s="11" t="s">
        <v>463</v>
      </c>
      <c r="G312" s="14">
        <v>12</v>
      </c>
      <c r="H312" s="16">
        <v>359.92</v>
      </c>
      <c r="I312" s="16">
        <f>Tableau2[[#This Row],[Quantité]]*Tableau2[[#This Row],[Coût unitaire (Hors taxes)]]</f>
        <v>4319.04</v>
      </c>
      <c r="J312" s="14">
        <v>25</v>
      </c>
      <c r="K312" s="14" t="s">
        <v>109</v>
      </c>
      <c r="L312" s="14" t="s">
        <v>73</v>
      </c>
    </row>
    <row r="313" spans="1:12" ht="28.5" x14ac:dyDescent="0.25">
      <c r="A313" s="14">
        <v>5364</v>
      </c>
      <c r="B313" s="14" t="s">
        <v>499</v>
      </c>
      <c r="C313" s="14">
        <v>2</v>
      </c>
      <c r="D313" s="14" t="s">
        <v>70</v>
      </c>
      <c r="E313" s="11" t="s">
        <v>462</v>
      </c>
      <c r="F313" s="11" t="s">
        <v>464</v>
      </c>
      <c r="G313" s="14">
        <v>12</v>
      </c>
      <c r="H313" s="16">
        <v>359.92</v>
      </c>
      <c r="I313" s="16">
        <f>Tableau2[[#This Row],[Quantité]]*Tableau2[[#This Row],[Coût unitaire (Hors taxes)]]</f>
        <v>4319.04</v>
      </c>
      <c r="J313" s="14">
        <v>25</v>
      </c>
      <c r="K313" s="14" t="s">
        <v>1115</v>
      </c>
      <c r="L313" s="14" t="s">
        <v>73</v>
      </c>
    </row>
    <row r="314" spans="1:12" ht="28.5" x14ac:dyDescent="0.25">
      <c r="A314" s="14">
        <v>5364</v>
      </c>
      <c r="B314" s="14" t="s">
        <v>499</v>
      </c>
      <c r="C314" s="14">
        <v>2</v>
      </c>
      <c r="D314" s="14" t="s">
        <v>70</v>
      </c>
      <c r="E314" s="11" t="s">
        <v>24</v>
      </c>
      <c r="F314" s="11" t="s">
        <v>465</v>
      </c>
      <c r="G314" s="14">
        <v>2</v>
      </c>
      <c r="H314" s="16">
        <v>3107.16</v>
      </c>
      <c r="I314" s="16">
        <f>Tableau2[[#This Row],[Quantité]]*Tableau2[[#This Row],[Coût unitaire (Hors taxes)]]</f>
        <v>6214.32</v>
      </c>
      <c r="J314" s="14">
        <v>20</v>
      </c>
      <c r="K314" s="14" t="s">
        <v>109</v>
      </c>
      <c r="L314" s="14" t="s">
        <v>73</v>
      </c>
    </row>
    <row r="315" spans="1:12" ht="28.5" x14ac:dyDescent="0.25">
      <c r="A315" s="14">
        <v>5364</v>
      </c>
      <c r="B315" s="14" t="s">
        <v>499</v>
      </c>
      <c r="C315" s="14">
        <v>2</v>
      </c>
      <c r="D315" s="14" t="s">
        <v>70</v>
      </c>
      <c r="E315" s="11" t="s">
        <v>466</v>
      </c>
      <c r="F315" s="11" t="s">
        <v>467</v>
      </c>
      <c r="G315" s="14">
        <v>2</v>
      </c>
      <c r="H315" s="16">
        <v>348.45</v>
      </c>
      <c r="I315" s="16">
        <f>Tableau2[[#This Row],[Quantité]]*Tableau2[[#This Row],[Coût unitaire (Hors taxes)]]</f>
        <v>696.9</v>
      </c>
      <c r="J315" s="14">
        <v>10</v>
      </c>
      <c r="K315" s="14" t="s">
        <v>109</v>
      </c>
      <c r="L315" s="14" t="s">
        <v>73</v>
      </c>
    </row>
    <row r="316" spans="1:12" ht="28.5" x14ac:dyDescent="0.25">
      <c r="A316" s="14">
        <v>5364</v>
      </c>
      <c r="B316" s="14" t="s">
        <v>499</v>
      </c>
      <c r="C316" s="14">
        <v>2</v>
      </c>
      <c r="D316" s="14" t="s">
        <v>70</v>
      </c>
      <c r="E316" s="11" t="s">
        <v>60</v>
      </c>
      <c r="F316" s="11" t="s">
        <v>470</v>
      </c>
      <c r="G316" s="14">
        <v>7</v>
      </c>
      <c r="H316" s="16">
        <v>14.4</v>
      </c>
      <c r="I316" s="16">
        <f>Tableau2[[#This Row],[Quantité]]*Tableau2[[#This Row],[Coût unitaire (Hors taxes)]]</f>
        <v>100.8</v>
      </c>
      <c r="J316" s="14">
        <v>5</v>
      </c>
      <c r="K316" s="14" t="s">
        <v>109</v>
      </c>
      <c r="L316" s="14" t="s">
        <v>73</v>
      </c>
    </row>
    <row r="317" spans="1:12" ht="28.5" x14ac:dyDescent="0.25">
      <c r="A317" s="14">
        <v>5364</v>
      </c>
      <c r="B317" s="14" t="s">
        <v>499</v>
      </c>
      <c r="C317" s="14">
        <v>2</v>
      </c>
      <c r="D317" s="14" t="s">
        <v>70</v>
      </c>
      <c r="E317" s="11" t="s">
        <v>60</v>
      </c>
      <c r="F317" s="11" t="s">
        <v>469</v>
      </c>
      <c r="G317" s="14">
        <v>1</v>
      </c>
      <c r="H317" s="16">
        <v>375</v>
      </c>
      <c r="I317" s="16">
        <f>Tableau2[[#This Row],[Quantité]]*Tableau2[[#This Row],[Coût unitaire (Hors taxes)]]</f>
        <v>375</v>
      </c>
      <c r="J317" s="14">
        <v>25</v>
      </c>
      <c r="K317" s="14" t="s">
        <v>1089</v>
      </c>
      <c r="L317" s="14" t="s">
        <v>73</v>
      </c>
    </row>
    <row r="318" spans="1:12" ht="28.5" x14ac:dyDescent="0.25">
      <c r="A318" s="14">
        <v>5364</v>
      </c>
      <c r="B318" s="14" t="s">
        <v>499</v>
      </c>
      <c r="C318" s="14">
        <v>2</v>
      </c>
      <c r="D318" s="14" t="s">
        <v>70</v>
      </c>
      <c r="E318" s="11" t="s">
        <v>60</v>
      </c>
      <c r="F318" s="11" t="s">
        <v>468</v>
      </c>
      <c r="G318" s="14">
        <v>4</v>
      </c>
      <c r="H318" s="16">
        <v>468</v>
      </c>
      <c r="I318" s="16">
        <f>Tableau2[[#This Row],[Quantité]]*Tableau2[[#This Row],[Coût unitaire (Hors taxes)]]</f>
        <v>1872</v>
      </c>
      <c r="J318" s="14">
        <v>6</v>
      </c>
      <c r="K318" s="14" t="s">
        <v>109</v>
      </c>
      <c r="L318" s="14" t="s">
        <v>73</v>
      </c>
    </row>
    <row r="319" spans="1:12" ht="28.5" x14ac:dyDescent="0.25">
      <c r="A319" s="14">
        <v>5364</v>
      </c>
      <c r="B319" s="14" t="s">
        <v>499</v>
      </c>
      <c r="C319" s="14">
        <v>2</v>
      </c>
      <c r="D319" s="14" t="s">
        <v>70</v>
      </c>
      <c r="E319" s="11" t="s">
        <v>479</v>
      </c>
      <c r="F319" s="11" t="s">
        <v>480</v>
      </c>
      <c r="G319" s="14">
        <v>1</v>
      </c>
      <c r="H319" s="16">
        <v>1870</v>
      </c>
      <c r="I319" s="16">
        <f>Tableau2[[#This Row],[Quantité]]*Tableau2[[#This Row],[Coût unitaire (Hors taxes)]]</f>
        <v>1870</v>
      </c>
      <c r="J319" s="14">
        <v>20</v>
      </c>
      <c r="K319" s="14" t="s">
        <v>109</v>
      </c>
      <c r="L319" s="14" t="s">
        <v>73</v>
      </c>
    </row>
    <row r="320" spans="1:12" ht="28.5" x14ac:dyDescent="0.25">
      <c r="A320" s="14">
        <v>5364</v>
      </c>
      <c r="B320" s="14" t="s">
        <v>499</v>
      </c>
      <c r="C320" s="14">
        <v>2</v>
      </c>
      <c r="D320" s="14" t="s">
        <v>70</v>
      </c>
      <c r="E320" s="11" t="s">
        <v>481</v>
      </c>
      <c r="F320" s="11" t="s">
        <v>483</v>
      </c>
      <c r="G320" s="14">
        <v>60</v>
      </c>
      <c r="H320" s="16">
        <v>41.42</v>
      </c>
      <c r="I320" s="16">
        <f>Tableau2[[#This Row],[Quantité]]*Tableau2[[#This Row],[Coût unitaire (Hors taxes)]]</f>
        <v>2485.2000000000003</v>
      </c>
      <c r="J320" s="14">
        <v>15</v>
      </c>
      <c r="K320" s="14" t="s">
        <v>109</v>
      </c>
      <c r="L320" s="14" t="s">
        <v>73</v>
      </c>
    </row>
    <row r="321" spans="1:12" ht="28.5" x14ac:dyDescent="0.25">
      <c r="A321" s="14">
        <v>5364</v>
      </c>
      <c r="B321" s="14" t="s">
        <v>499</v>
      </c>
      <c r="C321" s="14">
        <v>2</v>
      </c>
      <c r="D321" s="14" t="s">
        <v>70</v>
      </c>
      <c r="E321" s="11" t="s">
        <v>481</v>
      </c>
      <c r="F321" s="11" t="s">
        <v>482</v>
      </c>
      <c r="G321" s="14">
        <v>4</v>
      </c>
      <c r="H321" s="16">
        <v>45.83</v>
      </c>
      <c r="I321" s="16">
        <f>Tableau2[[#This Row],[Quantité]]*Tableau2[[#This Row],[Coût unitaire (Hors taxes)]]</f>
        <v>183.32</v>
      </c>
      <c r="J321" s="14">
        <v>10</v>
      </c>
      <c r="K321" s="14" t="s">
        <v>109</v>
      </c>
      <c r="L321" s="14" t="s">
        <v>73</v>
      </c>
    </row>
    <row r="322" spans="1:12" ht="28.5" x14ac:dyDescent="0.25">
      <c r="A322" s="14">
        <v>5364</v>
      </c>
      <c r="B322" s="14" t="s">
        <v>499</v>
      </c>
      <c r="C322" s="14">
        <v>2</v>
      </c>
      <c r="D322" s="14" t="s">
        <v>70</v>
      </c>
      <c r="E322" s="11" t="s">
        <v>484</v>
      </c>
      <c r="F322" s="11" t="s">
        <v>485</v>
      </c>
      <c r="G322" s="14">
        <v>5</v>
      </c>
      <c r="H322" s="16">
        <v>320.60000000000002</v>
      </c>
      <c r="I322" s="16">
        <f>Tableau2[[#This Row],[Quantité]]*Tableau2[[#This Row],[Coût unitaire (Hors taxes)]]</f>
        <v>1603</v>
      </c>
      <c r="J322" s="14">
        <v>5</v>
      </c>
      <c r="K322" s="14" t="s">
        <v>109</v>
      </c>
      <c r="L322" s="14" t="s">
        <v>73</v>
      </c>
    </row>
    <row r="323" spans="1:12" ht="28.5" x14ac:dyDescent="0.25">
      <c r="A323" s="14">
        <v>5364</v>
      </c>
      <c r="B323" s="14" t="s">
        <v>499</v>
      </c>
      <c r="C323" s="14">
        <v>2</v>
      </c>
      <c r="D323" s="14" t="s">
        <v>70</v>
      </c>
      <c r="E323" s="11" t="s">
        <v>486</v>
      </c>
      <c r="F323" s="11" t="s">
        <v>487</v>
      </c>
      <c r="G323" s="14">
        <v>4</v>
      </c>
      <c r="H323" s="16">
        <v>0</v>
      </c>
      <c r="I323" s="16">
        <f>Tableau2[[#This Row],[Quantité]]*Tableau2[[#This Row],[Coût unitaire (Hors taxes)]]</f>
        <v>0</v>
      </c>
      <c r="J323" s="14">
        <v>15</v>
      </c>
      <c r="K323" s="14" t="s">
        <v>109</v>
      </c>
      <c r="L323" s="14" t="s">
        <v>73</v>
      </c>
    </row>
    <row r="324" spans="1:12" ht="28.5" x14ac:dyDescent="0.25">
      <c r="A324" s="14">
        <v>5364</v>
      </c>
      <c r="B324" s="14" t="s">
        <v>499</v>
      </c>
      <c r="C324" s="14">
        <v>2</v>
      </c>
      <c r="D324" s="14" t="s">
        <v>70</v>
      </c>
      <c r="E324" s="11" t="s">
        <v>486</v>
      </c>
      <c r="F324" s="11" t="s">
        <v>308</v>
      </c>
      <c r="G324" s="14">
        <v>4</v>
      </c>
      <c r="H324" s="16">
        <v>377.03</v>
      </c>
      <c r="I324" s="16">
        <f>Tableau2[[#This Row],[Quantité]]*Tableau2[[#This Row],[Coût unitaire (Hors taxes)]]</f>
        <v>1508.12</v>
      </c>
      <c r="J324" s="14">
        <v>10</v>
      </c>
      <c r="K324" s="14" t="s">
        <v>1116</v>
      </c>
      <c r="L324" s="14" t="s">
        <v>73</v>
      </c>
    </row>
    <row r="325" spans="1:12" ht="28.5" x14ac:dyDescent="0.25">
      <c r="A325" s="14">
        <v>5364</v>
      </c>
      <c r="B325" s="14" t="s">
        <v>499</v>
      </c>
      <c r="C325" s="14">
        <v>2</v>
      </c>
      <c r="D325" s="14" t="s">
        <v>70</v>
      </c>
      <c r="E325" s="11" t="s">
        <v>488</v>
      </c>
      <c r="F325" s="11" t="s">
        <v>489</v>
      </c>
      <c r="G325" s="14">
        <v>2</v>
      </c>
      <c r="H325" s="16">
        <v>21754</v>
      </c>
      <c r="I325" s="16">
        <f>Tableau2[[#This Row],[Quantité]]*Tableau2[[#This Row],[Coût unitaire (Hors taxes)]]</f>
        <v>43508</v>
      </c>
      <c r="J325" s="14">
        <v>25</v>
      </c>
      <c r="K325" s="14" t="s">
        <v>1089</v>
      </c>
      <c r="L325" s="14" t="s">
        <v>73</v>
      </c>
    </row>
    <row r="326" spans="1:12" ht="28.5" x14ac:dyDescent="0.25">
      <c r="A326" s="14">
        <v>5364</v>
      </c>
      <c r="B326" s="14" t="s">
        <v>499</v>
      </c>
      <c r="C326" s="14">
        <v>2</v>
      </c>
      <c r="D326" s="14" t="s">
        <v>70</v>
      </c>
      <c r="E326" s="11" t="s">
        <v>490</v>
      </c>
      <c r="F326" s="11" t="s">
        <v>491</v>
      </c>
      <c r="G326" s="14">
        <v>15</v>
      </c>
      <c r="H326" s="16">
        <v>129</v>
      </c>
      <c r="I326" s="16">
        <f>Tableau2[[#This Row],[Quantité]]*Tableau2[[#This Row],[Coût unitaire (Hors taxes)]]</f>
        <v>1935</v>
      </c>
      <c r="J326" s="14">
        <v>15</v>
      </c>
      <c r="K326" s="14" t="s">
        <v>1117</v>
      </c>
      <c r="L326" s="14" t="s">
        <v>73</v>
      </c>
    </row>
    <row r="327" spans="1:12" ht="28.5" x14ac:dyDescent="0.25">
      <c r="A327" s="14">
        <v>5364</v>
      </c>
      <c r="B327" s="14" t="s">
        <v>499</v>
      </c>
      <c r="C327" s="14">
        <v>2</v>
      </c>
      <c r="D327" s="14" t="s">
        <v>70</v>
      </c>
      <c r="E327" s="11" t="s">
        <v>492</v>
      </c>
      <c r="F327" s="11" t="s">
        <v>494</v>
      </c>
      <c r="G327" s="14">
        <v>4</v>
      </c>
      <c r="H327" s="16">
        <v>601</v>
      </c>
      <c r="I327" s="16">
        <f>Tableau2[[#This Row],[Quantité]]*Tableau2[[#This Row],[Coût unitaire (Hors taxes)]]</f>
        <v>2404</v>
      </c>
      <c r="J327" s="14">
        <v>25</v>
      </c>
      <c r="K327" s="14" t="s">
        <v>109</v>
      </c>
      <c r="L327" s="14" t="s">
        <v>73</v>
      </c>
    </row>
    <row r="328" spans="1:12" ht="28.5" x14ac:dyDescent="0.25">
      <c r="A328" s="14">
        <v>5364</v>
      </c>
      <c r="B328" s="14" t="s">
        <v>499</v>
      </c>
      <c r="C328" s="14">
        <v>2</v>
      </c>
      <c r="D328" s="14" t="s">
        <v>70</v>
      </c>
      <c r="E328" s="11" t="s">
        <v>492</v>
      </c>
      <c r="F328" s="11" t="s">
        <v>496</v>
      </c>
      <c r="G328" s="14">
        <v>4</v>
      </c>
      <c r="H328" s="16">
        <v>445</v>
      </c>
      <c r="I328" s="16">
        <f>Tableau2[[#This Row],[Quantité]]*Tableau2[[#This Row],[Coût unitaire (Hors taxes)]]</f>
        <v>1780</v>
      </c>
      <c r="J328" s="14">
        <v>25</v>
      </c>
      <c r="K328" s="14" t="s">
        <v>109</v>
      </c>
      <c r="L328" s="14" t="s">
        <v>73</v>
      </c>
    </row>
    <row r="329" spans="1:12" ht="28.5" x14ac:dyDescent="0.25">
      <c r="A329" s="14">
        <v>5364</v>
      </c>
      <c r="B329" s="14" t="s">
        <v>499</v>
      </c>
      <c r="C329" s="14">
        <v>2</v>
      </c>
      <c r="D329" s="14" t="s">
        <v>70</v>
      </c>
      <c r="E329" s="11" t="s">
        <v>492</v>
      </c>
      <c r="F329" s="11" t="s">
        <v>495</v>
      </c>
      <c r="G329" s="14">
        <v>4</v>
      </c>
      <c r="H329" s="16">
        <v>485</v>
      </c>
      <c r="I329" s="16">
        <f>Tableau2[[#This Row],[Quantité]]*Tableau2[[#This Row],[Coût unitaire (Hors taxes)]]</f>
        <v>1940</v>
      </c>
      <c r="J329" s="14">
        <v>25</v>
      </c>
      <c r="K329" s="14" t="s">
        <v>109</v>
      </c>
      <c r="L329" s="14" t="s">
        <v>73</v>
      </c>
    </row>
    <row r="330" spans="1:12" ht="28.5" x14ac:dyDescent="0.25">
      <c r="A330" s="14">
        <v>5364</v>
      </c>
      <c r="B330" s="14" t="s">
        <v>499</v>
      </c>
      <c r="C330" s="14">
        <v>2</v>
      </c>
      <c r="D330" s="14" t="s">
        <v>70</v>
      </c>
      <c r="E330" s="11" t="s">
        <v>492</v>
      </c>
      <c r="F330" s="11" t="s">
        <v>493</v>
      </c>
      <c r="G330" s="14">
        <v>2</v>
      </c>
      <c r="H330" s="16">
        <v>690</v>
      </c>
      <c r="I330" s="16">
        <f>Tableau2[[#This Row],[Quantité]]*Tableau2[[#This Row],[Coût unitaire (Hors taxes)]]</f>
        <v>1380</v>
      </c>
      <c r="J330" s="14">
        <v>25</v>
      </c>
      <c r="K330" s="14" t="s">
        <v>109</v>
      </c>
      <c r="L330" s="14" t="s">
        <v>73</v>
      </c>
    </row>
    <row r="331" spans="1:12" ht="28.5" x14ac:dyDescent="0.25">
      <c r="A331" s="14">
        <v>5364</v>
      </c>
      <c r="B331" s="14" t="s">
        <v>499</v>
      </c>
      <c r="C331" s="14">
        <v>2</v>
      </c>
      <c r="D331" s="14" t="s">
        <v>70</v>
      </c>
      <c r="E331" s="11" t="s">
        <v>62</v>
      </c>
      <c r="F331" s="11" t="s">
        <v>109</v>
      </c>
      <c r="G331" s="14">
        <v>5</v>
      </c>
      <c r="H331" s="16">
        <v>671.43</v>
      </c>
      <c r="I331" s="16">
        <f>Tableau2[[#This Row],[Quantité]]*Tableau2[[#This Row],[Coût unitaire (Hors taxes)]]</f>
        <v>3357.1499999999996</v>
      </c>
      <c r="J331" s="14">
        <v>10</v>
      </c>
      <c r="K331" s="14" t="s">
        <v>109</v>
      </c>
      <c r="L331" s="14" t="s">
        <v>73</v>
      </c>
    </row>
    <row r="332" spans="1:12" ht="28.5" x14ac:dyDescent="0.25">
      <c r="A332" s="14">
        <v>5364</v>
      </c>
      <c r="B332" s="14" t="s">
        <v>499</v>
      </c>
      <c r="C332" s="14">
        <v>2</v>
      </c>
      <c r="D332" s="14" t="s">
        <v>70</v>
      </c>
      <c r="E332" s="11" t="s">
        <v>497</v>
      </c>
      <c r="F332" s="11" t="s">
        <v>498</v>
      </c>
      <c r="G332" s="14">
        <v>4</v>
      </c>
      <c r="H332" s="16">
        <v>2296</v>
      </c>
      <c r="I332" s="16">
        <f>Tableau2[[#This Row],[Quantité]]*Tableau2[[#This Row],[Coût unitaire (Hors taxes)]]</f>
        <v>9184</v>
      </c>
      <c r="J332" s="14">
        <v>10</v>
      </c>
      <c r="K332" s="14" t="s">
        <v>1087</v>
      </c>
      <c r="L332" s="14" t="s">
        <v>73</v>
      </c>
    </row>
  </sheetData>
  <mergeCells count="2">
    <mergeCell ref="A4:L4"/>
    <mergeCell ref="C3:J3"/>
  </mergeCells>
  <dataValidations count="1">
    <dataValidation type="list" allowBlank="1" showInputMessage="1" showErrorMessage="1" sqref="L8:L144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5" fitToHeight="2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83"/>
  <sheetViews>
    <sheetView zoomScale="80" zoomScaleNormal="80" workbookViewId="0">
      <pane ySplit="7" topLeftCell="A8" activePane="bottomLeft" state="frozen"/>
      <selection pane="bottomLeft"/>
    </sheetView>
  </sheetViews>
  <sheetFormatPr baseColWidth="10" defaultColWidth="21.85546875" defaultRowHeight="14.25" x14ac:dyDescent="0.25"/>
  <cols>
    <col min="1" max="1" width="14.42578125" style="6" customWidth="1"/>
    <col min="2" max="2" width="21.28515625" style="6" customWidth="1"/>
    <col min="3" max="3" width="18.7109375" style="6" customWidth="1"/>
    <col min="4" max="4" width="31.7109375" style="6" customWidth="1"/>
    <col min="5" max="5" width="27.7109375" style="7" customWidth="1"/>
    <col min="6" max="6" width="40.7109375" style="7" customWidth="1"/>
    <col min="7" max="7" width="13" style="6" customWidth="1"/>
    <col min="8" max="8" width="30.7109375" style="7" customWidth="1"/>
    <col min="9" max="9" width="14.7109375" style="22" customWidth="1"/>
    <col min="10" max="10" width="19.7109375" style="6" customWidth="1"/>
    <col min="11" max="11" width="27.7109375" style="6" customWidth="1"/>
    <col min="12" max="12" width="12.28515625" style="6" customWidth="1"/>
    <col min="13" max="16384" width="21.85546875" style="8"/>
  </cols>
  <sheetData>
    <row r="3" spans="1:12" ht="20.25" x14ac:dyDescent="0.25">
      <c r="D3" s="24" t="str">
        <f>MAO!C3</f>
        <v>MONTAGE STRUCTURAL ET ARCHITECTURAL - DEP 5364</v>
      </c>
      <c r="E3" s="24"/>
      <c r="F3" s="24"/>
      <c r="G3" s="24"/>
      <c r="H3" s="24"/>
      <c r="I3" s="24"/>
    </row>
    <row r="4" spans="1:12" ht="16.5" x14ac:dyDescent="0.25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7" spans="1:12" s="12" customFormat="1" ht="45" x14ac:dyDescent="0.25">
      <c r="A7" s="3" t="s">
        <v>0</v>
      </c>
      <c r="B7" s="4" t="s">
        <v>10</v>
      </c>
      <c r="C7" s="1" t="s">
        <v>1</v>
      </c>
      <c r="D7" s="1" t="s">
        <v>11</v>
      </c>
      <c r="E7" s="1" t="s">
        <v>2</v>
      </c>
      <c r="F7" s="1" t="s">
        <v>3</v>
      </c>
      <c r="G7" s="1" t="s">
        <v>4</v>
      </c>
      <c r="H7" s="2" t="s">
        <v>14</v>
      </c>
      <c r="I7" s="15" t="s">
        <v>9</v>
      </c>
      <c r="J7" s="1" t="s">
        <v>13</v>
      </c>
      <c r="K7" s="1" t="s">
        <v>7</v>
      </c>
      <c r="L7" s="5" t="s">
        <v>8</v>
      </c>
    </row>
    <row r="8" spans="1:12" s="6" customFormat="1" ht="28.5" x14ac:dyDescent="0.25">
      <c r="A8" s="14">
        <v>5364</v>
      </c>
      <c r="B8" s="14" t="s">
        <v>499</v>
      </c>
      <c r="C8" s="14">
        <v>3</v>
      </c>
      <c r="D8" s="14" t="s">
        <v>26</v>
      </c>
      <c r="E8" s="11" t="s">
        <v>71</v>
      </c>
      <c r="F8" s="11" t="s">
        <v>500</v>
      </c>
      <c r="G8" s="14">
        <v>1</v>
      </c>
      <c r="H8" s="16">
        <v>8577.7000000000007</v>
      </c>
      <c r="I8" s="16">
        <v>8577.7000000000007</v>
      </c>
      <c r="J8" s="14">
        <v>50</v>
      </c>
      <c r="K8" s="14" t="s">
        <v>109</v>
      </c>
      <c r="L8" s="14" t="s">
        <v>73</v>
      </c>
    </row>
    <row r="9" spans="1:12" s="6" customFormat="1" ht="28.5" x14ac:dyDescent="0.25">
      <c r="A9" s="14">
        <v>5364</v>
      </c>
      <c r="B9" s="14" t="s">
        <v>499</v>
      </c>
      <c r="C9" s="14">
        <v>3</v>
      </c>
      <c r="D9" s="14" t="s">
        <v>26</v>
      </c>
      <c r="E9" s="11" t="s">
        <v>501</v>
      </c>
      <c r="F9" s="11" t="s">
        <v>502</v>
      </c>
      <c r="G9" s="14">
        <v>5</v>
      </c>
      <c r="H9" s="16">
        <v>86.98</v>
      </c>
      <c r="I9" s="16">
        <v>434.90000000000003</v>
      </c>
      <c r="J9" s="14">
        <v>25</v>
      </c>
      <c r="K9" s="14" t="s">
        <v>109</v>
      </c>
      <c r="L9" s="14" t="s">
        <v>73</v>
      </c>
    </row>
    <row r="10" spans="1:12" s="6" customFormat="1" ht="28.5" x14ac:dyDescent="0.25">
      <c r="A10" s="14">
        <v>5364</v>
      </c>
      <c r="B10" s="14" t="s">
        <v>499</v>
      </c>
      <c r="C10" s="14">
        <v>3</v>
      </c>
      <c r="D10" s="14" t="s">
        <v>26</v>
      </c>
      <c r="E10" s="11" t="s">
        <v>503</v>
      </c>
      <c r="F10" s="11" t="s">
        <v>511</v>
      </c>
      <c r="G10" s="14">
        <v>1</v>
      </c>
      <c r="H10" s="16">
        <v>23.5</v>
      </c>
      <c r="I10" s="16">
        <v>23.5</v>
      </c>
      <c r="J10" s="14">
        <v>100</v>
      </c>
      <c r="K10" s="14" t="s">
        <v>109</v>
      </c>
      <c r="L10" s="14" t="s">
        <v>73</v>
      </c>
    </row>
    <row r="11" spans="1:12" s="6" customFormat="1" ht="28.5" x14ac:dyDescent="0.25">
      <c r="A11" s="14">
        <v>5364</v>
      </c>
      <c r="B11" s="14" t="s">
        <v>499</v>
      </c>
      <c r="C11" s="14">
        <v>3</v>
      </c>
      <c r="D11" s="14" t="s">
        <v>26</v>
      </c>
      <c r="E11" s="11" t="s">
        <v>503</v>
      </c>
      <c r="F11" s="11" t="s">
        <v>512</v>
      </c>
      <c r="G11" s="14">
        <v>100</v>
      </c>
      <c r="H11" s="16">
        <v>1.1000000000000001</v>
      </c>
      <c r="I11" s="16">
        <v>110.00000000000001</v>
      </c>
      <c r="J11" s="14">
        <v>100</v>
      </c>
      <c r="K11" s="14" t="s">
        <v>109</v>
      </c>
      <c r="L11" s="14" t="s">
        <v>73</v>
      </c>
    </row>
    <row r="12" spans="1:12" s="6" customFormat="1" ht="28.5" x14ac:dyDescent="0.25">
      <c r="A12" s="14">
        <v>5364</v>
      </c>
      <c r="B12" s="14" t="s">
        <v>499</v>
      </c>
      <c r="C12" s="14">
        <v>3</v>
      </c>
      <c r="D12" s="14" t="s">
        <v>26</v>
      </c>
      <c r="E12" s="11" t="s">
        <v>503</v>
      </c>
      <c r="F12" s="11" t="s">
        <v>508</v>
      </c>
      <c r="G12" s="14">
        <v>5</v>
      </c>
      <c r="H12" s="16">
        <v>22.95</v>
      </c>
      <c r="I12" s="16">
        <v>114.75</v>
      </c>
      <c r="J12" s="14">
        <v>100</v>
      </c>
      <c r="K12" s="14" t="s">
        <v>109</v>
      </c>
      <c r="L12" s="14" t="s">
        <v>73</v>
      </c>
    </row>
    <row r="13" spans="1:12" s="6" customFormat="1" ht="28.5" x14ac:dyDescent="0.25">
      <c r="A13" s="14">
        <v>5364</v>
      </c>
      <c r="B13" s="14" t="s">
        <v>499</v>
      </c>
      <c r="C13" s="14">
        <v>3</v>
      </c>
      <c r="D13" s="14" t="s">
        <v>26</v>
      </c>
      <c r="E13" s="11" t="s">
        <v>503</v>
      </c>
      <c r="F13" s="11" t="s">
        <v>510</v>
      </c>
      <c r="G13" s="14">
        <v>2</v>
      </c>
      <c r="H13" s="16">
        <v>67.75</v>
      </c>
      <c r="I13" s="16">
        <v>135.5</v>
      </c>
      <c r="J13" s="14">
        <v>100</v>
      </c>
      <c r="K13" s="14" t="s">
        <v>109</v>
      </c>
      <c r="L13" s="14" t="s">
        <v>73</v>
      </c>
    </row>
    <row r="14" spans="1:12" s="6" customFormat="1" ht="28.5" x14ac:dyDescent="0.25">
      <c r="A14" s="14">
        <v>5364</v>
      </c>
      <c r="B14" s="14" t="s">
        <v>499</v>
      </c>
      <c r="C14" s="14">
        <v>3</v>
      </c>
      <c r="D14" s="14" t="s">
        <v>26</v>
      </c>
      <c r="E14" s="11" t="s">
        <v>503</v>
      </c>
      <c r="F14" s="11" t="s">
        <v>513</v>
      </c>
      <c r="G14" s="14">
        <v>2</v>
      </c>
      <c r="H14" s="16">
        <v>70.95</v>
      </c>
      <c r="I14" s="16">
        <v>141.9</v>
      </c>
      <c r="J14" s="14">
        <v>20</v>
      </c>
      <c r="K14" s="14" t="s">
        <v>109</v>
      </c>
      <c r="L14" s="14" t="s">
        <v>73</v>
      </c>
    </row>
    <row r="15" spans="1:12" s="6" customFormat="1" ht="28.5" x14ac:dyDescent="0.25">
      <c r="A15" s="14">
        <v>5364</v>
      </c>
      <c r="B15" s="14" t="s">
        <v>499</v>
      </c>
      <c r="C15" s="14">
        <v>3</v>
      </c>
      <c r="D15" s="14" t="s">
        <v>26</v>
      </c>
      <c r="E15" s="11" t="s">
        <v>503</v>
      </c>
      <c r="F15" s="11" t="s">
        <v>505</v>
      </c>
      <c r="G15" s="14">
        <v>60</v>
      </c>
      <c r="H15" s="16">
        <v>3.32</v>
      </c>
      <c r="I15" s="16">
        <v>199.2</v>
      </c>
      <c r="J15" s="14">
        <v>100</v>
      </c>
      <c r="K15" s="14" t="s">
        <v>109</v>
      </c>
      <c r="L15" s="14" t="s">
        <v>73</v>
      </c>
    </row>
    <row r="16" spans="1:12" s="6" customFormat="1" ht="28.5" x14ac:dyDescent="0.25">
      <c r="A16" s="14">
        <v>5364</v>
      </c>
      <c r="B16" s="14" t="s">
        <v>499</v>
      </c>
      <c r="C16" s="14">
        <v>3</v>
      </c>
      <c r="D16" s="14" t="s">
        <v>26</v>
      </c>
      <c r="E16" s="11" t="s">
        <v>503</v>
      </c>
      <c r="F16" s="11" t="s">
        <v>504</v>
      </c>
      <c r="G16" s="14">
        <v>4</v>
      </c>
      <c r="H16" s="16">
        <v>67.95</v>
      </c>
      <c r="I16" s="16">
        <v>271.8</v>
      </c>
      <c r="J16" s="14">
        <v>100</v>
      </c>
      <c r="K16" s="14" t="s">
        <v>109</v>
      </c>
      <c r="L16" s="14" t="s">
        <v>73</v>
      </c>
    </row>
    <row r="17" spans="1:12" s="6" customFormat="1" ht="28.5" x14ac:dyDescent="0.25">
      <c r="A17" s="14">
        <v>5364</v>
      </c>
      <c r="B17" s="14" t="s">
        <v>499</v>
      </c>
      <c r="C17" s="14">
        <v>3</v>
      </c>
      <c r="D17" s="14" t="s">
        <v>26</v>
      </c>
      <c r="E17" s="11" t="s">
        <v>503</v>
      </c>
      <c r="F17" s="11" t="s">
        <v>507</v>
      </c>
      <c r="G17" s="14">
        <v>9</v>
      </c>
      <c r="H17" s="16">
        <v>46.95</v>
      </c>
      <c r="I17" s="16">
        <v>422.55</v>
      </c>
      <c r="J17" s="14">
        <v>100</v>
      </c>
      <c r="K17" s="14" t="s">
        <v>1129</v>
      </c>
      <c r="L17" s="14" t="s">
        <v>73</v>
      </c>
    </row>
    <row r="18" spans="1:12" s="6" customFormat="1" ht="28.5" x14ac:dyDescent="0.25">
      <c r="A18" s="14">
        <v>5364</v>
      </c>
      <c r="B18" s="14" t="s">
        <v>499</v>
      </c>
      <c r="C18" s="14">
        <v>3</v>
      </c>
      <c r="D18" s="14" t="s">
        <v>26</v>
      </c>
      <c r="E18" s="11" t="s">
        <v>503</v>
      </c>
      <c r="F18" s="11" t="s">
        <v>506</v>
      </c>
      <c r="G18" s="14">
        <v>8</v>
      </c>
      <c r="H18" s="16">
        <v>80.5</v>
      </c>
      <c r="I18" s="16">
        <v>644</v>
      </c>
      <c r="J18" s="14">
        <v>100</v>
      </c>
      <c r="K18" s="14" t="s">
        <v>109</v>
      </c>
      <c r="L18" s="14" t="s">
        <v>73</v>
      </c>
    </row>
    <row r="19" spans="1:12" s="6" customFormat="1" ht="28.5" x14ac:dyDescent="0.25">
      <c r="A19" s="14">
        <v>5364</v>
      </c>
      <c r="B19" s="14" t="s">
        <v>499</v>
      </c>
      <c r="C19" s="14">
        <v>3</v>
      </c>
      <c r="D19" s="14" t="s">
        <v>26</v>
      </c>
      <c r="E19" s="11" t="s">
        <v>503</v>
      </c>
      <c r="F19" s="11" t="s">
        <v>509</v>
      </c>
      <c r="G19" s="14">
        <v>5</v>
      </c>
      <c r="H19" s="16">
        <v>137</v>
      </c>
      <c r="I19" s="16">
        <v>685</v>
      </c>
      <c r="J19" s="14">
        <v>100</v>
      </c>
      <c r="K19" s="14" t="s">
        <v>1139</v>
      </c>
      <c r="L19" s="14" t="s">
        <v>73</v>
      </c>
    </row>
    <row r="20" spans="1:12" s="6" customFormat="1" ht="28.5" x14ac:dyDescent="0.25">
      <c r="A20" s="14">
        <v>5364</v>
      </c>
      <c r="B20" s="14" t="s">
        <v>499</v>
      </c>
      <c r="C20" s="14">
        <v>3</v>
      </c>
      <c r="D20" s="14" t="s">
        <v>26</v>
      </c>
      <c r="E20" s="11" t="s">
        <v>514</v>
      </c>
      <c r="F20" s="11" t="s">
        <v>515</v>
      </c>
      <c r="G20" s="14">
        <v>10</v>
      </c>
      <c r="H20" s="16">
        <v>211.5</v>
      </c>
      <c r="I20" s="16">
        <v>2115</v>
      </c>
      <c r="J20" s="14">
        <v>50</v>
      </c>
      <c r="K20" s="14" t="s">
        <v>1144</v>
      </c>
      <c r="L20" s="14" t="s">
        <v>73</v>
      </c>
    </row>
    <row r="21" spans="1:12" s="6" customFormat="1" ht="28.5" x14ac:dyDescent="0.25">
      <c r="A21" s="14">
        <v>5364</v>
      </c>
      <c r="B21" s="14" t="s">
        <v>499</v>
      </c>
      <c r="C21" s="14">
        <v>3</v>
      </c>
      <c r="D21" s="14" t="s">
        <v>26</v>
      </c>
      <c r="E21" s="11" t="s">
        <v>516</v>
      </c>
      <c r="F21" s="11" t="s">
        <v>517</v>
      </c>
      <c r="G21" s="14">
        <v>4</v>
      </c>
      <c r="H21" s="16">
        <v>42.21</v>
      </c>
      <c r="I21" s="16">
        <v>168.84</v>
      </c>
      <c r="J21" s="14">
        <v>100</v>
      </c>
      <c r="K21" s="14" t="s">
        <v>1123</v>
      </c>
      <c r="L21" s="14" t="s">
        <v>73</v>
      </c>
    </row>
    <row r="22" spans="1:12" s="6" customFormat="1" ht="28.5" x14ac:dyDescent="0.25">
      <c r="A22" s="14">
        <v>5364</v>
      </c>
      <c r="B22" s="14" t="s">
        <v>499</v>
      </c>
      <c r="C22" s="14">
        <v>3</v>
      </c>
      <c r="D22" s="14" t="s">
        <v>26</v>
      </c>
      <c r="E22" s="11" t="s">
        <v>518</v>
      </c>
      <c r="F22" s="11" t="s">
        <v>519</v>
      </c>
      <c r="G22" s="14">
        <v>10</v>
      </c>
      <c r="H22" s="16">
        <v>265</v>
      </c>
      <c r="I22" s="16">
        <v>2650</v>
      </c>
      <c r="J22" s="14">
        <v>100</v>
      </c>
      <c r="K22" s="14" t="s">
        <v>109</v>
      </c>
      <c r="L22" s="14" t="s">
        <v>73</v>
      </c>
    </row>
    <row r="23" spans="1:12" s="6" customFormat="1" ht="28.5" x14ac:dyDescent="0.25">
      <c r="A23" s="14">
        <v>5364</v>
      </c>
      <c r="B23" s="14" t="s">
        <v>499</v>
      </c>
      <c r="C23" s="14">
        <v>3</v>
      </c>
      <c r="D23" s="14" t="s">
        <v>26</v>
      </c>
      <c r="E23" s="11" t="s">
        <v>520</v>
      </c>
      <c r="F23" s="11" t="s">
        <v>521</v>
      </c>
      <c r="G23" s="14">
        <v>1</v>
      </c>
      <c r="H23" s="16">
        <v>40.22</v>
      </c>
      <c r="I23" s="16">
        <v>40.22</v>
      </c>
      <c r="J23" s="14">
        <v>100</v>
      </c>
      <c r="K23" s="14" t="s">
        <v>109</v>
      </c>
      <c r="L23" s="14" t="s">
        <v>73</v>
      </c>
    </row>
    <row r="24" spans="1:12" s="6" customFormat="1" ht="28.5" x14ac:dyDescent="0.25">
      <c r="A24" s="14">
        <v>5364</v>
      </c>
      <c r="B24" s="14" t="s">
        <v>499</v>
      </c>
      <c r="C24" s="14">
        <v>3</v>
      </c>
      <c r="D24" s="14" t="s">
        <v>26</v>
      </c>
      <c r="E24" s="11" t="s">
        <v>520</v>
      </c>
      <c r="F24" s="11" t="s">
        <v>522</v>
      </c>
      <c r="G24" s="14">
        <v>20</v>
      </c>
      <c r="H24" s="16">
        <v>16.510000000000002</v>
      </c>
      <c r="I24" s="16">
        <v>330.20000000000005</v>
      </c>
      <c r="J24" s="14">
        <v>100</v>
      </c>
      <c r="K24" s="14" t="s">
        <v>1133</v>
      </c>
      <c r="L24" s="14" t="s">
        <v>73</v>
      </c>
    </row>
    <row r="25" spans="1:12" s="6" customFormat="1" ht="28.5" x14ac:dyDescent="0.25">
      <c r="A25" s="14">
        <v>5364</v>
      </c>
      <c r="B25" s="14" t="s">
        <v>499</v>
      </c>
      <c r="C25" s="14">
        <v>3</v>
      </c>
      <c r="D25" s="14" t="s">
        <v>26</v>
      </c>
      <c r="E25" s="11" t="s">
        <v>520</v>
      </c>
      <c r="F25" s="11" t="s">
        <v>523</v>
      </c>
      <c r="G25" s="14">
        <v>20</v>
      </c>
      <c r="H25" s="16">
        <v>17.66</v>
      </c>
      <c r="I25" s="16">
        <v>353.2</v>
      </c>
      <c r="J25" s="14">
        <v>100</v>
      </c>
      <c r="K25" s="14" t="s">
        <v>1133</v>
      </c>
      <c r="L25" s="14" t="s">
        <v>73</v>
      </c>
    </row>
    <row r="26" spans="1:12" s="6" customFormat="1" ht="28.5" x14ac:dyDescent="0.25">
      <c r="A26" s="14">
        <v>5364</v>
      </c>
      <c r="B26" s="14" t="s">
        <v>499</v>
      </c>
      <c r="C26" s="14">
        <v>3</v>
      </c>
      <c r="D26" s="14" t="s">
        <v>26</v>
      </c>
      <c r="E26" s="11" t="s">
        <v>34</v>
      </c>
      <c r="F26" s="11" t="s">
        <v>524</v>
      </c>
      <c r="G26" s="14">
        <v>8</v>
      </c>
      <c r="H26" s="16">
        <v>8.57</v>
      </c>
      <c r="I26" s="16">
        <v>68.56</v>
      </c>
      <c r="J26" s="14">
        <v>100</v>
      </c>
      <c r="K26" s="14" t="s">
        <v>109</v>
      </c>
      <c r="L26" s="14" t="s">
        <v>73</v>
      </c>
    </row>
    <row r="27" spans="1:12" s="6" customFormat="1" ht="28.5" x14ac:dyDescent="0.25">
      <c r="A27" s="14">
        <v>5364</v>
      </c>
      <c r="B27" s="14" t="s">
        <v>499</v>
      </c>
      <c r="C27" s="14">
        <v>3</v>
      </c>
      <c r="D27" s="14" t="s">
        <v>26</v>
      </c>
      <c r="E27" s="11" t="s">
        <v>34</v>
      </c>
      <c r="F27" s="11" t="s">
        <v>526</v>
      </c>
      <c r="G27" s="14">
        <v>5</v>
      </c>
      <c r="H27" s="16">
        <v>17.18</v>
      </c>
      <c r="I27" s="16">
        <v>85.9</v>
      </c>
      <c r="J27" s="14">
        <v>100</v>
      </c>
      <c r="K27" s="14" t="s">
        <v>109</v>
      </c>
      <c r="L27" s="14" t="s">
        <v>73</v>
      </c>
    </row>
    <row r="28" spans="1:12" s="6" customFormat="1" ht="28.5" x14ac:dyDescent="0.25">
      <c r="A28" s="14">
        <v>5364</v>
      </c>
      <c r="B28" s="14" t="s">
        <v>499</v>
      </c>
      <c r="C28" s="14">
        <v>3</v>
      </c>
      <c r="D28" s="14" t="s">
        <v>26</v>
      </c>
      <c r="E28" s="11" t="s">
        <v>34</v>
      </c>
      <c r="F28" s="11" t="s">
        <v>525</v>
      </c>
      <c r="G28" s="14">
        <v>11</v>
      </c>
      <c r="H28" s="16">
        <v>17.399999999999999</v>
      </c>
      <c r="I28" s="16">
        <v>191.39999999999998</v>
      </c>
      <c r="J28" s="14">
        <v>50</v>
      </c>
      <c r="K28" s="14" t="s">
        <v>109</v>
      </c>
      <c r="L28" s="14" t="s">
        <v>73</v>
      </c>
    </row>
    <row r="29" spans="1:12" s="6" customFormat="1" ht="28.5" x14ac:dyDescent="0.25">
      <c r="A29" s="14">
        <v>5364</v>
      </c>
      <c r="B29" s="14" t="s">
        <v>499</v>
      </c>
      <c r="C29" s="14">
        <v>3</v>
      </c>
      <c r="D29" s="14" t="s">
        <v>26</v>
      </c>
      <c r="E29" s="11" t="s">
        <v>527</v>
      </c>
      <c r="F29" s="11" t="s">
        <v>528</v>
      </c>
      <c r="G29" s="14">
        <v>5</v>
      </c>
      <c r="H29" s="16">
        <v>3.58</v>
      </c>
      <c r="I29" s="16">
        <v>17.899999999999999</v>
      </c>
      <c r="J29" s="14">
        <v>20</v>
      </c>
      <c r="K29" s="14" t="s">
        <v>109</v>
      </c>
      <c r="L29" s="14" t="s">
        <v>73</v>
      </c>
    </row>
    <row r="30" spans="1:12" s="6" customFormat="1" ht="28.5" x14ac:dyDescent="0.25">
      <c r="A30" s="14">
        <v>5364</v>
      </c>
      <c r="B30" s="14" t="s">
        <v>499</v>
      </c>
      <c r="C30" s="14">
        <v>3</v>
      </c>
      <c r="D30" s="14" t="s">
        <v>26</v>
      </c>
      <c r="E30" s="11" t="s">
        <v>527</v>
      </c>
      <c r="F30" s="11" t="s">
        <v>529</v>
      </c>
      <c r="G30" s="14">
        <v>33</v>
      </c>
      <c r="H30" s="16">
        <v>4.51</v>
      </c>
      <c r="I30" s="16">
        <v>148.82999999999998</v>
      </c>
      <c r="J30" s="14">
        <v>20</v>
      </c>
      <c r="K30" s="14" t="s">
        <v>1129</v>
      </c>
      <c r="L30" s="14" t="s">
        <v>73</v>
      </c>
    </row>
    <row r="31" spans="1:12" s="6" customFormat="1" ht="28.5" x14ac:dyDescent="0.25">
      <c r="A31" s="14">
        <v>5364</v>
      </c>
      <c r="B31" s="14" t="s">
        <v>499</v>
      </c>
      <c r="C31" s="14">
        <v>3</v>
      </c>
      <c r="D31" s="14" t="s">
        <v>26</v>
      </c>
      <c r="E31" s="11" t="s">
        <v>530</v>
      </c>
      <c r="F31" s="11" t="s">
        <v>531</v>
      </c>
      <c r="G31" s="14">
        <v>6</v>
      </c>
      <c r="H31" s="16">
        <v>180</v>
      </c>
      <c r="I31" s="16">
        <v>1080</v>
      </c>
      <c r="J31" s="14">
        <v>25</v>
      </c>
      <c r="K31" s="14" t="s">
        <v>109</v>
      </c>
      <c r="L31" s="14" t="s">
        <v>73</v>
      </c>
    </row>
    <row r="32" spans="1:12" s="6" customFormat="1" ht="28.5" x14ac:dyDescent="0.25">
      <c r="A32" s="14">
        <v>5364</v>
      </c>
      <c r="B32" s="14" t="s">
        <v>499</v>
      </c>
      <c r="C32" s="14">
        <v>3</v>
      </c>
      <c r="D32" s="14" t="s">
        <v>26</v>
      </c>
      <c r="E32" s="11" t="s">
        <v>532</v>
      </c>
      <c r="F32" s="11" t="s">
        <v>533</v>
      </c>
      <c r="G32" s="14">
        <v>1</v>
      </c>
      <c r="H32" s="16">
        <v>3582.5</v>
      </c>
      <c r="I32" s="16">
        <v>3582.5</v>
      </c>
      <c r="J32" s="14">
        <v>50</v>
      </c>
      <c r="K32" s="14" t="s">
        <v>1147</v>
      </c>
      <c r="L32" s="14" t="s">
        <v>73</v>
      </c>
    </row>
    <row r="33" spans="1:12" s="6" customFormat="1" ht="28.5" x14ac:dyDescent="0.25">
      <c r="A33" s="14">
        <v>5364</v>
      </c>
      <c r="B33" s="14" t="s">
        <v>499</v>
      </c>
      <c r="C33" s="14">
        <v>3</v>
      </c>
      <c r="D33" s="14" t="s">
        <v>26</v>
      </c>
      <c r="E33" s="11" t="s">
        <v>536</v>
      </c>
      <c r="F33" s="11" t="s">
        <v>538</v>
      </c>
      <c r="G33" s="14">
        <v>360</v>
      </c>
      <c r="H33" s="16">
        <v>1.99</v>
      </c>
      <c r="I33" s="16">
        <v>716.4</v>
      </c>
      <c r="J33" s="14">
        <v>50</v>
      </c>
      <c r="K33" s="14" t="s">
        <v>109</v>
      </c>
      <c r="L33" s="14" t="s">
        <v>73</v>
      </c>
    </row>
    <row r="34" spans="1:12" s="6" customFormat="1" ht="28.5" x14ac:dyDescent="0.25">
      <c r="A34" s="14">
        <v>5364</v>
      </c>
      <c r="B34" s="14" t="s">
        <v>499</v>
      </c>
      <c r="C34" s="14">
        <v>3</v>
      </c>
      <c r="D34" s="14" t="s">
        <v>26</v>
      </c>
      <c r="E34" s="11" t="s">
        <v>536</v>
      </c>
      <c r="F34" s="11" t="s">
        <v>537</v>
      </c>
      <c r="G34" s="14">
        <v>15</v>
      </c>
      <c r="H34" s="16">
        <v>113.33</v>
      </c>
      <c r="I34" s="16">
        <v>1699.95</v>
      </c>
      <c r="J34" s="14">
        <v>20</v>
      </c>
      <c r="K34" s="14" t="s">
        <v>1143</v>
      </c>
      <c r="L34" s="14" t="s">
        <v>73</v>
      </c>
    </row>
    <row r="35" spans="1:12" s="6" customFormat="1" ht="28.5" x14ac:dyDescent="0.25">
      <c r="A35" s="14">
        <v>5364</v>
      </c>
      <c r="B35" s="14" t="s">
        <v>499</v>
      </c>
      <c r="C35" s="14">
        <v>3</v>
      </c>
      <c r="D35" s="14" t="s">
        <v>26</v>
      </c>
      <c r="E35" s="11" t="s">
        <v>539</v>
      </c>
      <c r="F35" s="11" t="s">
        <v>540</v>
      </c>
      <c r="G35" s="14">
        <v>3</v>
      </c>
      <c r="H35" s="16">
        <v>1.69</v>
      </c>
      <c r="I35" s="16">
        <v>5.07</v>
      </c>
      <c r="J35" s="14">
        <v>100</v>
      </c>
      <c r="K35" s="14" t="s">
        <v>1089</v>
      </c>
      <c r="L35" s="14" t="s">
        <v>73</v>
      </c>
    </row>
    <row r="36" spans="1:12" s="6" customFormat="1" ht="28.5" x14ac:dyDescent="0.25">
      <c r="A36" s="14">
        <v>5364</v>
      </c>
      <c r="B36" s="14" t="s">
        <v>499</v>
      </c>
      <c r="C36" s="14">
        <v>3</v>
      </c>
      <c r="D36" s="14" t="s">
        <v>26</v>
      </c>
      <c r="E36" s="11" t="s">
        <v>541</v>
      </c>
      <c r="F36" s="11" t="s">
        <v>542</v>
      </c>
      <c r="G36" s="14">
        <v>400</v>
      </c>
      <c r="H36" s="16">
        <v>7.88</v>
      </c>
      <c r="I36" s="16">
        <v>3152</v>
      </c>
      <c r="J36" s="14">
        <v>25</v>
      </c>
      <c r="K36" s="14" t="s">
        <v>109</v>
      </c>
      <c r="L36" s="14" t="s">
        <v>73</v>
      </c>
    </row>
    <row r="37" spans="1:12" s="6" customFormat="1" ht="28.5" x14ac:dyDescent="0.25">
      <c r="A37" s="14">
        <v>5364</v>
      </c>
      <c r="B37" s="14" t="s">
        <v>499</v>
      </c>
      <c r="C37" s="14">
        <v>3</v>
      </c>
      <c r="D37" s="14" t="s">
        <v>26</v>
      </c>
      <c r="E37" s="11" t="s">
        <v>543</v>
      </c>
      <c r="F37" s="11" t="s">
        <v>544</v>
      </c>
      <c r="G37" s="14">
        <v>30</v>
      </c>
      <c r="H37" s="16">
        <v>59.95</v>
      </c>
      <c r="I37" s="16">
        <v>1798.5</v>
      </c>
      <c r="J37" s="14">
        <v>25</v>
      </c>
      <c r="K37" s="14" t="s">
        <v>1089</v>
      </c>
      <c r="L37" s="14" t="s">
        <v>73</v>
      </c>
    </row>
    <row r="38" spans="1:12" s="6" customFormat="1" ht="28.5" x14ac:dyDescent="0.25">
      <c r="A38" s="14">
        <v>5364</v>
      </c>
      <c r="B38" s="14" t="s">
        <v>499</v>
      </c>
      <c r="C38" s="14">
        <v>3</v>
      </c>
      <c r="D38" s="14" t="s">
        <v>26</v>
      </c>
      <c r="E38" s="11" t="s">
        <v>545</v>
      </c>
      <c r="F38" s="11" t="s">
        <v>546</v>
      </c>
      <c r="G38" s="14">
        <v>3</v>
      </c>
      <c r="H38" s="16">
        <v>40.090000000000003</v>
      </c>
      <c r="I38" s="16">
        <v>120.27000000000001</v>
      </c>
      <c r="J38" s="14">
        <v>100</v>
      </c>
      <c r="K38" s="14" t="s">
        <v>109</v>
      </c>
      <c r="L38" s="14" t="s">
        <v>73</v>
      </c>
    </row>
    <row r="39" spans="1:12" s="6" customFormat="1" ht="28.5" x14ac:dyDescent="0.25">
      <c r="A39" s="14">
        <v>5364</v>
      </c>
      <c r="B39" s="14" t="s">
        <v>499</v>
      </c>
      <c r="C39" s="14">
        <v>3</v>
      </c>
      <c r="D39" s="14" t="s">
        <v>26</v>
      </c>
      <c r="E39" s="11" t="s">
        <v>547</v>
      </c>
      <c r="F39" s="11" t="s">
        <v>283</v>
      </c>
      <c r="G39" s="14">
        <v>3</v>
      </c>
      <c r="H39" s="16">
        <v>146.94999999999999</v>
      </c>
      <c r="I39" s="16">
        <v>440.84999999999997</v>
      </c>
      <c r="J39" s="14">
        <v>100</v>
      </c>
      <c r="K39" s="14" t="s">
        <v>1089</v>
      </c>
      <c r="L39" s="14" t="s">
        <v>73</v>
      </c>
    </row>
    <row r="40" spans="1:12" s="6" customFormat="1" ht="28.5" x14ac:dyDescent="0.25">
      <c r="A40" s="14">
        <v>5364</v>
      </c>
      <c r="B40" s="14" t="s">
        <v>499</v>
      </c>
      <c r="C40" s="14">
        <v>3</v>
      </c>
      <c r="D40" s="14" t="s">
        <v>26</v>
      </c>
      <c r="E40" s="11" t="s">
        <v>548</v>
      </c>
      <c r="F40" s="11" t="s">
        <v>549</v>
      </c>
      <c r="G40" s="14">
        <v>48</v>
      </c>
      <c r="H40" s="16">
        <v>47.78</v>
      </c>
      <c r="I40" s="16">
        <v>2293.44</v>
      </c>
      <c r="J40" s="14">
        <v>100</v>
      </c>
      <c r="K40" s="14" t="s">
        <v>109</v>
      </c>
      <c r="L40" s="14" t="s">
        <v>73</v>
      </c>
    </row>
    <row r="41" spans="1:12" s="6" customFormat="1" ht="28.5" x14ac:dyDescent="0.25">
      <c r="A41" s="14">
        <v>5364</v>
      </c>
      <c r="B41" s="14" t="s">
        <v>499</v>
      </c>
      <c r="C41" s="14">
        <v>3</v>
      </c>
      <c r="D41" s="14" t="s">
        <v>26</v>
      </c>
      <c r="E41" s="11" t="s">
        <v>114</v>
      </c>
      <c r="F41" s="11" t="s">
        <v>556</v>
      </c>
      <c r="G41" s="14">
        <v>100</v>
      </c>
      <c r="H41" s="16">
        <v>1.1339999999999999</v>
      </c>
      <c r="I41" s="16">
        <v>113.39999999999999</v>
      </c>
      <c r="J41" s="14">
        <v>100</v>
      </c>
      <c r="K41" s="14" t="s">
        <v>109</v>
      </c>
      <c r="L41" s="14" t="s">
        <v>73</v>
      </c>
    </row>
    <row r="42" spans="1:12" s="6" customFormat="1" ht="28.5" x14ac:dyDescent="0.25">
      <c r="A42" s="14">
        <v>5364</v>
      </c>
      <c r="B42" s="14" t="s">
        <v>499</v>
      </c>
      <c r="C42" s="14">
        <v>3</v>
      </c>
      <c r="D42" s="14" t="s">
        <v>26</v>
      </c>
      <c r="E42" s="11" t="s">
        <v>114</v>
      </c>
      <c r="F42" s="11" t="s">
        <v>558</v>
      </c>
      <c r="G42" s="14">
        <v>80</v>
      </c>
      <c r="H42" s="16">
        <v>1.5145</v>
      </c>
      <c r="I42" s="16">
        <v>121.16</v>
      </c>
      <c r="J42" s="14">
        <v>100</v>
      </c>
      <c r="K42" s="14" t="s">
        <v>1126</v>
      </c>
      <c r="L42" s="14" t="s">
        <v>73</v>
      </c>
    </row>
    <row r="43" spans="1:12" s="6" customFormat="1" ht="28.5" x14ac:dyDescent="0.25">
      <c r="A43" s="14">
        <v>5364</v>
      </c>
      <c r="B43" s="14" t="s">
        <v>499</v>
      </c>
      <c r="C43" s="14">
        <v>3</v>
      </c>
      <c r="D43" s="14" t="s">
        <v>26</v>
      </c>
      <c r="E43" s="11" t="s">
        <v>114</v>
      </c>
      <c r="F43" s="11" t="s">
        <v>560</v>
      </c>
      <c r="G43" s="14">
        <v>100</v>
      </c>
      <c r="H43" s="16">
        <v>1.71</v>
      </c>
      <c r="I43" s="16">
        <v>171</v>
      </c>
      <c r="J43" s="14">
        <v>25</v>
      </c>
      <c r="K43" s="14" t="s">
        <v>1126</v>
      </c>
      <c r="L43" s="14" t="s">
        <v>73</v>
      </c>
    </row>
    <row r="44" spans="1:12" s="6" customFormat="1" ht="28.5" x14ac:dyDescent="0.25">
      <c r="A44" s="14">
        <v>5364</v>
      </c>
      <c r="B44" s="14" t="s">
        <v>499</v>
      </c>
      <c r="C44" s="14">
        <v>3</v>
      </c>
      <c r="D44" s="14" t="s">
        <v>26</v>
      </c>
      <c r="E44" s="11" t="s">
        <v>114</v>
      </c>
      <c r="F44" s="11" t="s">
        <v>550</v>
      </c>
      <c r="G44" s="14">
        <v>250</v>
      </c>
      <c r="H44" s="16">
        <v>0.81230000000000002</v>
      </c>
      <c r="I44" s="16">
        <v>203.07500000000002</v>
      </c>
      <c r="J44" s="14">
        <v>25</v>
      </c>
      <c r="K44" s="14" t="s">
        <v>1126</v>
      </c>
      <c r="L44" s="14" t="s">
        <v>73</v>
      </c>
    </row>
    <row r="45" spans="1:12" s="6" customFormat="1" ht="28.5" x14ac:dyDescent="0.25">
      <c r="A45" s="14">
        <v>5364</v>
      </c>
      <c r="B45" s="14" t="s">
        <v>499</v>
      </c>
      <c r="C45" s="14">
        <v>3</v>
      </c>
      <c r="D45" s="14" t="s">
        <v>26</v>
      </c>
      <c r="E45" s="11" t="s">
        <v>114</v>
      </c>
      <c r="F45" s="11" t="s">
        <v>555</v>
      </c>
      <c r="G45" s="14">
        <v>120</v>
      </c>
      <c r="H45" s="16">
        <v>1.8156000000000001</v>
      </c>
      <c r="I45" s="16">
        <v>217.87200000000001</v>
      </c>
      <c r="J45" s="14">
        <v>100</v>
      </c>
      <c r="K45" s="14" t="s">
        <v>1126</v>
      </c>
      <c r="L45" s="14" t="s">
        <v>73</v>
      </c>
    </row>
    <row r="46" spans="1:12" s="6" customFormat="1" ht="28.5" x14ac:dyDescent="0.25">
      <c r="A46" s="14">
        <v>5364</v>
      </c>
      <c r="B46" s="14" t="s">
        <v>499</v>
      </c>
      <c r="C46" s="14">
        <v>3</v>
      </c>
      <c r="D46" s="14" t="s">
        <v>26</v>
      </c>
      <c r="E46" s="11" t="s">
        <v>114</v>
      </c>
      <c r="F46" s="11" t="s">
        <v>551</v>
      </c>
      <c r="G46" s="14">
        <v>300</v>
      </c>
      <c r="H46" s="16">
        <v>1.1678999999999999</v>
      </c>
      <c r="I46" s="16">
        <v>350.37</v>
      </c>
      <c r="J46" s="14">
        <v>25</v>
      </c>
      <c r="K46" s="14" t="s">
        <v>1126</v>
      </c>
      <c r="L46" s="14" t="s">
        <v>73</v>
      </c>
    </row>
    <row r="47" spans="1:12" s="6" customFormat="1" ht="28.5" x14ac:dyDescent="0.25">
      <c r="A47" s="14">
        <v>5364</v>
      </c>
      <c r="B47" s="14" t="s">
        <v>499</v>
      </c>
      <c r="C47" s="14">
        <v>3</v>
      </c>
      <c r="D47" s="14" t="s">
        <v>26</v>
      </c>
      <c r="E47" s="11" t="s">
        <v>114</v>
      </c>
      <c r="F47" s="11" t="s">
        <v>553</v>
      </c>
      <c r="G47" s="14">
        <v>100</v>
      </c>
      <c r="H47" s="16">
        <v>5.07</v>
      </c>
      <c r="I47" s="16">
        <v>507</v>
      </c>
      <c r="J47" s="14">
        <v>25</v>
      </c>
      <c r="K47" s="14" t="s">
        <v>1126</v>
      </c>
      <c r="L47" s="14" t="s">
        <v>73</v>
      </c>
    </row>
    <row r="48" spans="1:12" s="6" customFormat="1" ht="28.5" x14ac:dyDescent="0.25">
      <c r="A48" s="14">
        <v>5364</v>
      </c>
      <c r="B48" s="14" t="s">
        <v>499</v>
      </c>
      <c r="C48" s="14">
        <v>3</v>
      </c>
      <c r="D48" s="14" t="s">
        <v>26</v>
      </c>
      <c r="E48" s="11" t="s">
        <v>114</v>
      </c>
      <c r="F48" s="11" t="s">
        <v>557</v>
      </c>
      <c r="G48" s="14">
        <v>500</v>
      </c>
      <c r="H48" s="16">
        <v>1.46</v>
      </c>
      <c r="I48" s="16">
        <v>730</v>
      </c>
      <c r="J48" s="14">
        <v>100</v>
      </c>
      <c r="K48" s="14" t="s">
        <v>1126</v>
      </c>
      <c r="L48" s="14" t="s">
        <v>73</v>
      </c>
    </row>
    <row r="49" spans="1:12" s="6" customFormat="1" ht="28.5" x14ac:dyDescent="0.25">
      <c r="A49" s="14">
        <v>5364</v>
      </c>
      <c r="B49" s="14" t="s">
        <v>499</v>
      </c>
      <c r="C49" s="14">
        <v>3</v>
      </c>
      <c r="D49" s="14" t="s">
        <v>26</v>
      </c>
      <c r="E49" s="11" t="s">
        <v>114</v>
      </c>
      <c r="F49" s="11" t="s">
        <v>552</v>
      </c>
      <c r="G49" s="14">
        <v>160</v>
      </c>
      <c r="H49" s="16">
        <v>4.93</v>
      </c>
      <c r="I49" s="16">
        <v>788.8</v>
      </c>
      <c r="J49" s="14">
        <v>25</v>
      </c>
      <c r="K49" s="14" t="s">
        <v>1126</v>
      </c>
      <c r="L49" s="14" t="s">
        <v>73</v>
      </c>
    </row>
    <row r="50" spans="1:12" s="6" customFormat="1" ht="28.5" x14ac:dyDescent="0.25">
      <c r="A50" s="14">
        <v>5364</v>
      </c>
      <c r="B50" s="14" t="s">
        <v>499</v>
      </c>
      <c r="C50" s="14">
        <v>3</v>
      </c>
      <c r="D50" s="14" t="s">
        <v>26</v>
      </c>
      <c r="E50" s="11" t="s">
        <v>114</v>
      </c>
      <c r="F50" s="11" t="s">
        <v>559</v>
      </c>
      <c r="G50" s="14">
        <v>6820</v>
      </c>
      <c r="H50" s="16">
        <v>1.3365</v>
      </c>
      <c r="I50" s="16">
        <v>9114.93</v>
      </c>
      <c r="J50" s="14">
        <v>20</v>
      </c>
      <c r="K50" s="14" t="s">
        <v>1126</v>
      </c>
      <c r="L50" s="14" t="s">
        <v>73</v>
      </c>
    </row>
    <row r="51" spans="1:12" s="6" customFormat="1" ht="28.5" x14ac:dyDescent="0.25">
      <c r="A51" s="14">
        <v>5364</v>
      </c>
      <c r="B51" s="14" t="s">
        <v>499</v>
      </c>
      <c r="C51" s="14">
        <v>3</v>
      </c>
      <c r="D51" s="14" t="s">
        <v>26</v>
      </c>
      <c r="E51" s="11" t="s">
        <v>114</v>
      </c>
      <c r="F51" s="11" t="s">
        <v>554</v>
      </c>
      <c r="G51" s="14">
        <v>7500</v>
      </c>
      <c r="H51" s="16">
        <v>2.1800000000000002</v>
      </c>
      <c r="I51" s="16">
        <v>16350.000000000002</v>
      </c>
      <c r="J51" s="14">
        <v>25</v>
      </c>
      <c r="K51" s="14" t="s">
        <v>1126</v>
      </c>
      <c r="L51" s="14" t="s">
        <v>73</v>
      </c>
    </row>
    <row r="52" spans="1:12" s="6" customFormat="1" ht="28.5" x14ac:dyDescent="0.25">
      <c r="A52" s="14">
        <v>5364</v>
      </c>
      <c r="B52" s="14" t="s">
        <v>499</v>
      </c>
      <c r="C52" s="14">
        <v>3</v>
      </c>
      <c r="D52" s="14" t="s">
        <v>26</v>
      </c>
      <c r="E52" s="11" t="s">
        <v>127</v>
      </c>
      <c r="F52" s="11" t="s">
        <v>562</v>
      </c>
      <c r="G52" s="14">
        <v>5</v>
      </c>
      <c r="H52" s="16">
        <v>273.35000000000002</v>
      </c>
      <c r="I52" s="16">
        <v>1366.75</v>
      </c>
      <c r="J52" s="14">
        <v>20</v>
      </c>
      <c r="K52" s="14" t="s">
        <v>109</v>
      </c>
      <c r="L52" s="14" t="s">
        <v>73</v>
      </c>
    </row>
    <row r="53" spans="1:12" s="6" customFormat="1" ht="28.5" x14ac:dyDescent="0.25">
      <c r="A53" s="14">
        <v>5364</v>
      </c>
      <c r="B53" s="14" t="s">
        <v>499</v>
      </c>
      <c r="C53" s="14">
        <v>3</v>
      </c>
      <c r="D53" s="14" t="s">
        <v>26</v>
      </c>
      <c r="E53" s="11" t="s">
        <v>127</v>
      </c>
      <c r="F53" s="11" t="s">
        <v>561</v>
      </c>
      <c r="G53" s="14">
        <v>1000</v>
      </c>
      <c r="H53" s="16">
        <v>2.79</v>
      </c>
      <c r="I53" s="16">
        <v>2790</v>
      </c>
      <c r="J53" s="14">
        <v>20</v>
      </c>
      <c r="K53" s="14" t="s">
        <v>1088</v>
      </c>
      <c r="L53" s="14" t="s">
        <v>73</v>
      </c>
    </row>
    <row r="54" spans="1:12" s="6" customFormat="1" ht="28.5" x14ac:dyDescent="0.25">
      <c r="A54" s="14">
        <v>5364</v>
      </c>
      <c r="B54" s="14" t="s">
        <v>499</v>
      </c>
      <c r="C54" s="14">
        <v>3</v>
      </c>
      <c r="D54" s="14" t="s">
        <v>26</v>
      </c>
      <c r="E54" s="11" t="s">
        <v>563</v>
      </c>
      <c r="F54" s="11" t="s">
        <v>564</v>
      </c>
      <c r="G54" s="14">
        <v>1440</v>
      </c>
      <c r="H54" s="16">
        <v>0.56999999999999995</v>
      </c>
      <c r="I54" s="16">
        <v>820.8</v>
      </c>
      <c r="J54" s="14">
        <v>50</v>
      </c>
      <c r="K54" s="14" t="s">
        <v>109</v>
      </c>
      <c r="L54" s="14" t="s">
        <v>73</v>
      </c>
    </row>
    <row r="55" spans="1:12" s="6" customFormat="1" ht="28.5" x14ac:dyDescent="0.25">
      <c r="A55" s="14">
        <v>5364</v>
      </c>
      <c r="B55" s="14" t="s">
        <v>499</v>
      </c>
      <c r="C55" s="14">
        <v>3</v>
      </c>
      <c r="D55" s="14" t="s">
        <v>26</v>
      </c>
      <c r="E55" s="11" t="s">
        <v>565</v>
      </c>
      <c r="F55" s="11" t="s">
        <v>566</v>
      </c>
      <c r="G55" s="14">
        <v>20</v>
      </c>
      <c r="H55" s="16">
        <v>1.79</v>
      </c>
      <c r="I55" s="16">
        <v>35.799999999999997</v>
      </c>
      <c r="J55" s="14">
        <v>25</v>
      </c>
      <c r="K55" s="14" t="s">
        <v>1088</v>
      </c>
      <c r="L55" s="14" t="s">
        <v>73</v>
      </c>
    </row>
    <row r="56" spans="1:12" s="6" customFormat="1" ht="28.5" x14ac:dyDescent="0.25">
      <c r="A56" s="14">
        <v>5364</v>
      </c>
      <c r="B56" s="14" t="s">
        <v>499</v>
      </c>
      <c r="C56" s="14">
        <v>3</v>
      </c>
      <c r="D56" s="14" t="s">
        <v>26</v>
      </c>
      <c r="E56" s="11" t="s">
        <v>567</v>
      </c>
      <c r="F56" s="11" t="s">
        <v>568</v>
      </c>
      <c r="G56" s="14">
        <v>2</v>
      </c>
      <c r="H56" s="16">
        <v>52.94</v>
      </c>
      <c r="I56" s="16">
        <v>105.88</v>
      </c>
      <c r="J56" s="14">
        <v>100</v>
      </c>
      <c r="K56" s="14" t="s">
        <v>109</v>
      </c>
      <c r="L56" s="14" t="s">
        <v>73</v>
      </c>
    </row>
    <row r="57" spans="1:12" s="6" customFormat="1" ht="28.5" x14ac:dyDescent="0.25">
      <c r="A57" s="14">
        <v>5364</v>
      </c>
      <c r="B57" s="14" t="s">
        <v>499</v>
      </c>
      <c r="C57" s="14">
        <v>3</v>
      </c>
      <c r="D57" s="14" t="s">
        <v>26</v>
      </c>
      <c r="E57" s="11" t="s">
        <v>133</v>
      </c>
      <c r="F57" s="11" t="s">
        <v>573</v>
      </c>
      <c r="G57" s="14">
        <v>6</v>
      </c>
      <c r="H57" s="16">
        <v>7.49</v>
      </c>
      <c r="I57" s="16">
        <v>44.94</v>
      </c>
      <c r="J57" s="14">
        <v>25</v>
      </c>
      <c r="K57" s="14" t="s">
        <v>109</v>
      </c>
      <c r="L57" s="14" t="s">
        <v>73</v>
      </c>
    </row>
    <row r="58" spans="1:12" s="6" customFormat="1" ht="28.5" x14ac:dyDescent="0.25">
      <c r="A58" s="14">
        <v>5364</v>
      </c>
      <c r="B58" s="14" t="s">
        <v>499</v>
      </c>
      <c r="C58" s="14">
        <v>3</v>
      </c>
      <c r="D58" s="14" t="s">
        <v>26</v>
      </c>
      <c r="E58" s="11" t="s">
        <v>133</v>
      </c>
      <c r="F58" s="11" t="s">
        <v>570</v>
      </c>
      <c r="G58" s="14">
        <v>12</v>
      </c>
      <c r="H58" s="16">
        <v>6.92</v>
      </c>
      <c r="I58" s="16">
        <v>83.039999999999992</v>
      </c>
      <c r="J58" s="14">
        <v>10</v>
      </c>
      <c r="K58" s="14" t="s">
        <v>109</v>
      </c>
      <c r="L58" s="14" t="s">
        <v>73</v>
      </c>
    </row>
    <row r="59" spans="1:12" s="6" customFormat="1" ht="28.5" x14ac:dyDescent="0.25">
      <c r="A59" s="14">
        <v>5364</v>
      </c>
      <c r="B59" s="14" t="s">
        <v>499</v>
      </c>
      <c r="C59" s="14">
        <v>3</v>
      </c>
      <c r="D59" s="14" t="s">
        <v>26</v>
      </c>
      <c r="E59" s="11" t="s">
        <v>133</v>
      </c>
      <c r="F59" s="11" t="s">
        <v>571</v>
      </c>
      <c r="G59" s="14">
        <v>20</v>
      </c>
      <c r="H59" s="16">
        <v>6</v>
      </c>
      <c r="I59" s="16">
        <v>120</v>
      </c>
      <c r="J59" s="14">
        <v>25</v>
      </c>
      <c r="K59" s="14" t="s">
        <v>109</v>
      </c>
      <c r="L59" s="14" t="s">
        <v>73</v>
      </c>
    </row>
    <row r="60" spans="1:12" s="6" customFormat="1" ht="28.5" x14ac:dyDescent="0.25">
      <c r="A60" s="14">
        <v>5364</v>
      </c>
      <c r="B60" s="14" t="s">
        <v>499</v>
      </c>
      <c r="C60" s="14">
        <v>3</v>
      </c>
      <c r="D60" s="14" t="s">
        <v>26</v>
      </c>
      <c r="E60" s="11" t="s">
        <v>133</v>
      </c>
      <c r="F60" s="11" t="s">
        <v>569</v>
      </c>
      <c r="G60" s="14">
        <v>10</v>
      </c>
      <c r="H60" s="16">
        <v>33.799999999999997</v>
      </c>
      <c r="I60" s="16">
        <v>338</v>
      </c>
      <c r="J60" s="14">
        <v>100</v>
      </c>
      <c r="K60" s="14" t="s">
        <v>1087</v>
      </c>
      <c r="L60" s="14" t="s">
        <v>73</v>
      </c>
    </row>
    <row r="61" spans="1:12" s="6" customFormat="1" ht="28.5" x14ac:dyDescent="0.25">
      <c r="A61" s="14">
        <v>5364</v>
      </c>
      <c r="B61" s="14" t="s">
        <v>499</v>
      </c>
      <c r="C61" s="14">
        <v>3</v>
      </c>
      <c r="D61" s="14" t="s">
        <v>26</v>
      </c>
      <c r="E61" s="11" t="s">
        <v>133</v>
      </c>
      <c r="F61" s="11" t="s">
        <v>572</v>
      </c>
      <c r="G61" s="14">
        <v>20</v>
      </c>
      <c r="H61" s="16">
        <v>22.31</v>
      </c>
      <c r="I61" s="16">
        <v>446.2</v>
      </c>
      <c r="J61" s="14">
        <v>50</v>
      </c>
      <c r="K61" s="14" t="s">
        <v>1087</v>
      </c>
      <c r="L61" s="14" t="s">
        <v>73</v>
      </c>
    </row>
    <row r="62" spans="1:12" s="6" customFormat="1" ht="28.5" x14ac:dyDescent="0.25">
      <c r="A62" s="14">
        <v>5364</v>
      </c>
      <c r="B62" s="14" t="s">
        <v>499</v>
      </c>
      <c r="C62" s="14">
        <v>3</v>
      </c>
      <c r="D62" s="14" t="s">
        <v>26</v>
      </c>
      <c r="E62" s="11" t="s">
        <v>574</v>
      </c>
      <c r="F62" s="11" t="s">
        <v>575</v>
      </c>
      <c r="G62" s="14">
        <v>1</v>
      </c>
      <c r="H62" s="16">
        <v>3023.6</v>
      </c>
      <c r="I62" s="16">
        <v>3023.6</v>
      </c>
      <c r="J62" s="14">
        <v>100</v>
      </c>
      <c r="K62" s="14" t="s">
        <v>1146</v>
      </c>
      <c r="L62" s="14" t="s">
        <v>73</v>
      </c>
    </row>
    <row r="63" spans="1:12" s="6" customFormat="1" ht="28.5" x14ac:dyDescent="0.25">
      <c r="A63" s="14">
        <v>5364</v>
      </c>
      <c r="B63" s="14" t="s">
        <v>499</v>
      </c>
      <c r="C63" s="14">
        <v>3</v>
      </c>
      <c r="D63" s="14" t="s">
        <v>26</v>
      </c>
      <c r="E63" s="11" t="s">
        <v>141</v>
      </c>
      <c r="F63" s="11" t="s">
        <v>579</v>
      </c>
      <c r="G63" s="14">
        <v>1</v>
      </c>
      <c r="H63" s="16">
        <v>41.93</v>
      </c>
      <c r="I63" s="16">
        <v>41.93</v>
      </c>
      <c r="J63" s="14">
        <v>100</v>
      </c>
      <c r="K63" s="14" t="s">
        <v>109</v>
      </c>
      <c r="L63" s="14" t="s">
        <v>73</v>
      </c>
    </row>
    <row r="64" spans="1:12" s="6" customFormat="1" ht="28.5" x14ac:dyDescent="0.25">
      <c r="A64" s="14">
        <v>5364</v>
      </c>
      <c r="B64" s="14" t="s">
        <v>499</v>
      </c>
      <c r="C64" s="14">
        <v>3</v>
      </c>
      <c r="D64" s="14" t="s">
        <v>26</v>
      </c>
      <c r="E64" s="11" t="s">
        <v>141</v>
      </c>
      <c r="F64" s="11" t="s">
        <v>578</v>
      </c>
      <c r="G64" s="14">
        <v>200</v>
      </c>
      <c r="H64" s="16">
        <v>0.75</v>
      </c>
      <c r="I64" s="16">
        <v>150</v>
      </c>
      <c r="J64" s="14">
        <v>50</v>
      </c>
      <c r="K64" s="14" t="s">
        <v>109</v>
      </c>
      <c r="L64" s="14" t="s">
        <v>73</v>
      </c>
    </row>
    <row r="65" spans="1:12" s="6" customFormat="1" ht="28.5" x14ac:dyDescent="0.25">
      <c r="A65" s="14">
        <v>5364</v>
      </c>
      <c r="B65" s="14" t="s">
        <v>499</v>
      </c>
      <c r="C65" s="14">
        <v>3</v>
      </c>
      <c r="D65" s="14" t="s">
        <v>26</v>
      </c>
      <c r="E65" s="11" t="s">
        <v>141</v>
      </c>
      <c r="F65" s="11" t="s">
        <v>576</v>
      </c>
      <c r="G65" s="14">
        <v>900</v>
      </c>
      <c r="H65" s="16">
        <v>1.25</v>
      </c>
      <c r="I65" s="16">
        <v>1125</v>
      </c>
      <c r="J65" s="14">
        <v>50</v>
      </c>
      <c r="K65" s="14" t="s">
        <v>109</v>
      </c>
      <c r="L65" s="14" t="s">
        <v>73</v>
      </c>
    </row>
    <row r="66" spans="1:12" s="6" customFormat="1" ht="28.5" x14ac:dyDescent="0.25">
      <c r="A66" s="14">
        <v>5364</v>
      </c>
      <c r="B66" s="14" t="s">
        <v>499</v>
      </c>
      <c r="C66" s="14">
        <v>3</v>
      </c>
      <c r="D66" s="14" t="s">
        <v>26</v>
      </c>
      <c r="E66" s="11" t="s">
        <v>141</v>
      </c>
      <c r="F66" s="11" t="s">
        <v>577</v>
      </c>
      <c r="G66" s="14">
        <v>3000</v>
      </c>
      <c r="H66" s="16">
        <v>1.25</v>
      </c>
      <c r="I66" s="16">
        <v>3750</v>
      </c>
      <c r="J66" s="14">
        <v>25</v>
      </c>
      <c r="K66" s="14" t="s">
        <v>1148</v>
      </c>
      <c r="L66" s="14" t="s">
        <v>73</v>
      </c>
    </row>
    <row r="67" spans="1:12" s="6" customFormat="1" ht="28.5" x14ac:dyDescent="0.25">
      <c r="A67" s="14">
        <v>5364</v>
      </c>
      <c r="B67" s="14" t="s">
        <v>499</v>
      </c>
      <c r="C67" s="14">
        <v>3</v>
      </c>
      <c r="D67" s="14" t="s">
        <v>26</v>
      </c>
      <c r="E67" s="11" t="s">
        <v>580</v>
      </c>
      <c r="F67" s="11" t="s">
        <v>581</v>
      </c>
      <c r="G67" s="14">
        <v>1</v>
      </c>
      <c r="H67" s="16">
        <v>285</v>
      </c>
      <c r="I67" s="16">
        <v>285</v>
      </c>
      <c r="J67" s="14">
        <v>10</v>
      </c>
      <c r="K67" s="14" t="s">
        <v>109</v>
      </c>
      <c r="L67" s="14" t="s">
        <v>73</v>
      </c>
    </row>
    <row r="68" spans="1:12" s="6" customFormat="1" ht="28.5" x14ac:dyDescent="0.25">
      <c r="A68" s="14">
        <v>5364</v>
      </c>
      <c r="B68" s="14" t="s">
        <v>499</v>
      </c>
      <c r="C68" s="14">
        <v>3</v>
      </c>
      <c r="D68" s="14" t="s">
        <v>26</v>
      </c>
      <c r="E68" s="11" t="s">
        <v>580</v>
      </c>
      <c r="F68" s="11" t="s">
        <v>582</v>
      </c>
      <c r="G68" s="14">
        <v>1000</v>
      </c>
      <c r="H68" s="16">
        <v>0.41930000000000001</v>
      </c>
      <c r="I68" s="16">
        <v>419.3</v>
      </c>
      <c r="J68" s="14">
        <v>50</v>
      </c>
      <c r="K68" s="14" t="s">
        <v>109</v>
      </c>
      <c r="L68" s="14" t="s">
        <v>73</v>
      </c>
    </row>
    <row r="69" spans="1:12" s="6" customFormat="1" ht="28.5" x14ac:dyDescent="0.25">
      <c r="A69" s="14">
        <v>5364</v>
      </c>
      <c r="B69" s="14" t="s">
        <v>499</v>
      </c>
      <c r="C69" s="14">
        <v>3</v>
      </c>
      <c r="D69" s="14" t="s">
        <v>26</v>
      </c>
      <c r="E69" s="11" t="s">
        <v>580</v>
      </c>
      <c r="F69" s="11" t="s">
        <v>583</v>
      </c>
      <c r="G69" s="14">
        <v>1</v>
      </c>
      <c r="H69" s="16">
        <v>570</v>
      </c>
      <c r="I69" s="16">
        <v>570</v>
      </c>
      <c r="J69" s="14">
        <v>25</v>
      </c>
      <c r="K69" s="14" t="s">
        <v>109</v>
      </c>
      <c r="L69" s="14" t="s">
        <v>73</v>
      </c>
    </row>
    <row r="70" spans="1:12" s="6" customFormat="1" ht="28.5" x14ac:dyDescent="0.25">
      <c r="A70" s="14">
        <v>5364</v>
      </c>
      <c r="B70" s="14" t="s">
        <v>499</v>
      </c>
      <c r="C70" s="14">
        <v>3</v>
      </c>
      <c r="D70" s="14" t="s">
        <v>26</v>
      </c>
      <c r="E70" s="11" t="s">
        <v>580</v>
      </c>
      <c r="F70" s="11" t="s">
        <v>588</v>
      </c>
      <c r="G70" s="14">
        <v>4</v>
      </c>
      <c r="H70" s="16">
        <v>168.86</v>
      </c>
      <c r="I70" s="16">
        <v>675.44</v>
      </c>
      <c r="J70" s="14">
        <v>20</v>
      </c>
      <c r="K70" s="14" t="s">
        <v>109</v>
      </c>
      <c r="L70" s="14" t="s">
        <v>73</v>
      </c>
    </row>
    <row r="71" spans="1:12" s="6" customFormat="1" ht="28.5" x14ac:dyDescent="0.25">
      <c r="A71" s="14">
        <v>5364</v>
      </c>
      <c r="B71" s="14" t="s">
        <v>499</v>
      </c>
      <c r="C71" s="14">
        <v>3</v>
      </c>
      <c r="D71" s="14" t="s">
        <v>26</v>
      </c>
      <c r="E71" s="11" t="s">
        <v>580</v>
      </c>
      <c r="F71" s="11" t="s">
        <v>585</v>
      </c>
      <c r="G71" s="14">
        <v>500</v>
      </c>
      <c r="H71" s="16">
        <v>2.36</v>
      </c>
      <c r="I71" s="16">
        <v>1180</v>
      </c>
      <c r="J71" s="14">
        <v>25</v>
      </c>
      <c r="K71" s="14" t="s">
        <v>109</v>
      </c>
      <c r="L71" s="14" t="s">
        <v>73</v>
      </c>
    </row>
    <row r="72" spans="1:12" s="6" customFormat="1" ht="28.5" x14ac:dyDescent="0.25">
      <c r="A72" s="14">
        <v>5364</v>
      </c>
      <c r="B72" s="14" t="s">
        <v>499</v>
      </c>
      <c r="C72" s="14">
        <v>3</v>
      </c>
      <c r="D72" s="14" t="s">
        <v>26</v>
      </c>
      <c r="E72" s="11" t="s">
        <v>580</v>
      </c>
      <c r="F72" s="11" t="s">
        <v>587</v>
      </c>
      <c r="G72" s="14">
        <v>20</v>
      </c>
      <c r="H72" s="16">
        <v>105</v>
      </c>
      <c r="I72" s="16">
        <v>2100</v>
      </c>
      <c r="J72" s="14">
        <v>20</v>
      </c>
      <c r="K72" s="14" t="s">
        <v>109</v>
      </c>
      <c r="L72" s="14" t="s">
        <v>73</v>
      </c>
    </row>
    <row r="73" spans="1:12" s="6" customFormat="1" ht="28.5" x14ac:dyDescent="0.25">
      <c r="A73" s="14">
        <v>5364</v>
      </c>
      <c r="B73" s="14" t="s">
        <v>499</v>
      </c>
      <c r="C73" s="14">
        <v>3</v>
      </c>
      <c r="D73" s="14" t="s">
        <v>26</v>
      </c>
      <c r="E73" s="11" t="s">
        <v>580</v>
      </c>
      <c r="F73" s="11" t="s">
        <v>586</v>
      </c>
      <c r="G73" s="14">
        <v>20</v>
      </c>
      <c r="H73" s="16">
        <v>107.23</v>
      </c>
      <c r="I73" s="16">
        <v>2144.6</v>
      </c>
      <c r="J73" s="14">
        <v>20</v>
      </c>
      <c r="K73" s="14" t="s">
        <v>109</v>
      </c>
      <c r="L73" s="14" t="s">
        <v>73</v>
      </c>
    </row>
    <row r="74" spans="1:12" s="6" customFormat="1" ht="28.5" x14ac:dyDescent="0.25">
      <c r="A74" s="14">
        <v>5364</v>
      </c>
      <c r="B74" s="14" t="s">
        <v>499</v>
      </c>
      <c r="C74" s="14">
        <v>3</v>
      </c>
      <c r="D74" s="14" t="s">
        <v>26</v>
      </c>
      <c r="E74" s="11" t="s">
        <v>580</v>
      </c>
      <c r="F74" s="11" t="s">
        <v>584</v>
      </c>
      <c r="G74" s="14">
        <v>1000</v>
      </c>
      <c r="H74" s="16">
        <v>4.9800000000000004</v>
      </c>
      <c r="I74" s="16">
        <v>4980</v>
      </c>
      <c r="J74" s="14">
        <v>25</v>
      </c>
      <c r="K74" s="14" t="s">
        <v>1087</v>
      </c>
      <c r="L74" s="14" t="s">
        <v>73</v>
      </c>
    </row>
    <row r="75" spans="1:12" s="6" customFormat="1" ht="28.5" x14ac:dyDescent="0.25">
      <c r="A75" s="14">
        <v>5364</v>
      </c>
      <c r="B75" s="14" t="s">
        <v>499</v>
      </c>
      <c r="C75" s="14">
        <v>3</v>
      </c>
      <c r="D75" s="14" t="s">
        <v>26</v>
      </c>
      <c r="E75" s="11" t="s">
        <v>589</v>
      </c>
      <c r="F75" s="11" t="s">
        <v>590</v>
      </c>
      <c r="G75" s="14">
        <v>20</v>
      </c>
      <c r="H75" s="16">
        <v>3.59</v>
      </c>
      <c r="I75" s="16">
        <v>71.8</v>
      </c>
      <c r="J75" s="14">
        <v>100</v>
      </c>
      <c r="K75" s="14" t="s">
        <v>109</v>
      </c>
      <c r="L75" s="14" t="s">
        <v>73</v>
      </c>
    </row>
    <row r="76" spans="1:12" s="6" customFormat="1" ht="28.5" x14ac:dyDescent="0.25">
      <c r="A76" s="14">
        <v>5364</v>
      </c>
      <c r="B76" s="14" t="s">
        <v>499</v>
      </c>
      <c r="C76" s="14">
        <v>3</v>
      </c>
      <c r="D76" s="14" t="s">
        <v>26</v>
      </c>
      <c r="E76" s="11" t="s">
        <v>589</v>
      </c>
      <c r="F76" s="11" t="s">
        <v>591</v>
      </c>
      <c r="G76" s="14">
        <v>20</v>
      </c>
      <c r="H76" s="16">
        <v>3.73</v>
      </c>
      <c r="I76" s="16">
        <v>74.599999999999994</v>
      </c>
      <c r="J76" s="14">
        <v>100</v>
      </c>
      <c r="K76" s="14" t="s">
        <v>109</v>
      </c>
      <c r="L76" s="14" t="s">
        <v>73</v>
      </c>
    </row>
    <row r="77" spans="1:12" s="6" customFormat="1" ht="28.5" x14ac:dyDescent="0.25">
      <c r="A77" s="14">
        <v>5364</v>
      </c>
      <c r="B77" s="14" t="s">
        <v>499</v>
      </c>
      <c r="C77" s="14">
        <v>3</v>
      </c>
      <c r="D77" s="14" t="s">
        <v>26</v>
      </c>
      <c r="E77" s="11" t="s">
        <v>592</v>
      </c>
      <c r="F77" s="11" t="s">
        <v>593</v>
      </c>
      <c r="G77" s="14">
        <v>2</v>
      </c>
      <c r="H77" s="16">
        <v>472.32</v>
      </c>
      <c r="I77" s="16">
        <v>944.64</v>
      </c>
      <c r="J77" s="14">
        <v>20</v>
      </c>
      <c r="K77" s="14" t="s">
        <v>1107</v>
      </c>
      <c r="L77" s="14" t="s">
        <v>73</v>
      </c>
    </row>
    <row r="78" spans="1:12" s="6" customFormat="1" ht="28.5" x14ac:dyDescent="0.25">
      <c r="A78" s="14">
        <v>5364</v>
      </c>
      <c r="B78" s="14" t="s">
        <v>499</v>
      </c>
      <c r="C78" s="14">
        <v>3</v>
      </c>
      <c r="D78" s="14" t="s">
        <v>26</v>
      </c>
      <c r="E78" s="11" t="s">
        <v>594</v>
      </c>
      <c r="F78" s="11" t="s">
        <v>595</v>
      </c>
      <c r="G78" s="14">
        <v>14</v>
      </c>
      <c r="H78" s="16">
        <v>127.5</v>
      </c>
      <c r="I78" s="16">
        <v>1785</v>
      </c>
      <c r="J78" s="14">
        <v>100</v>
      </c>
      <c r="K78" s="14" t="s">
        <v>109</v>
      </c>
      <c r="L78" s="14" t="s">
        <v>73</v>
      </c>
    </row>
    <row r="79" spans="1:12" s="6" customFormat="1" ht="28.5" x14ac:dyDescent="0.25">
      <c r="A79" s="14">
        <v>5364</v>
      </c>
      <c r="B79" s="14" t="s">
        <v>499</v>
      </c>
      <c r="C79" s="14">
        <v>3</v>
      </c>
      <c r="D79" s="14" t="s">
        <v>26</v>
      </c>
      <c r="E79" s="11" t="s">
        <v>596</v>
      </c>
      <c r="F79" s="11" t="s">
        <v>597</v>
      </c>
      <c r="G79" s="14">
        <v>600</v>
      </c>
      <c r="H79" s="16">
        <v>1.093</v>
      </c>
      <c r="I79" s="16">
        <v>655.8</v>
      </c>
      <c r="J79" s="14">
        <v>100</v>
      </c>
      <c r="K79" s="14" t="s">
        <v>109</v>
      </c>
      <c r="L79" s="14" t="s">
        <v>73</v>
      </c>
    </row>
    <row r="80" spans="1:12" s="6" customFormat="1" ht="28.5" x14ac:dyDescent="0.25">
      <c r="A80" s="14">
        <v>5364</v>
      </c>
      <c r="B80" s="14" t="s">
        <v>499</v>
      </c>
      <c r="C80" s="14">
        <v>3</v>
      </c>
      <c r="D80" s="14" t="s">
        <v>26</v>
      </c>
      <c r="E80" s="11" t="s">
        <v>598</v>
      </c>
      <c r="F80" s="11" t="s">
        <v>601</v>
      </c>
      <c r="G80" s="14">
        <v>600</v>
      </c>
      <c r="H80" s="16">
        <v>0.19</v>
      </c>
      <c r="I80" s="16">
        <v>114</v>
      </c>
      <c r="J80" s="14">
        <v>100</v>
      </c>
      <c r="K80" s="14" t="s">
        <v>109</v>
      </c>
      <c r="L80" s="14" t="s">
        <v>73</v>
      </c>
    </row>
    <row r="81" spans="1:12" s="6" customFormat="1" ht="28.5" x14ac:dyDescent="0.25">
      <c r="A81" s="14">
        <v>5364</v>
      </c>
      <c r="B81" s="14" t="s">
        <v>499</v>
      </c>
      <c r="C81" s="14">
        <v>3</v>
      </c>
      <c r="D81" s="14" t="s">
        <v>26</v>
      </c>
      <c r="E81" s="11" t="s">
        <v>598</v>
      </c>
      <c r="F81" s="11" t="s">
        <v>599</v>
      </c>
      <c r="G81" s="14">
        <v>1</v>
      </c>
      <c r="H81" s="16">
        <v>1288</v>
      </c>
      <c r="I81" s="16">
        <v>1288</v>
      </c>
      <c r="J81" s="14">
        <v>50</v>
      </c>
      <c r="K81" s="14" t="s">
        <v>1142</v>
      </c>
      <c r="L81" s="14" t="s">
        <v>73</v>
      </c>
    </row>
    <row r="82" spans="1:12" s="6" customFormat="1" ht="28.5" x14ac:dyDescent="0.25">
      <c r="A82" s="14">
        <v>5364</v>
      </c>
      <c r="B82" s="14" t="s">
        <v>499</v>
      </c>
      <c r="C82" s="14">
        <v>3</v>
      </c>
      <c r="D82" s="14" t="s">
        <v>26</v>
      </c>
      <c r="E82" s="11" t="s">
        <v>598</v>
      </c>
      <c r="F82" s="11" t="s">
        <v>600</v>
      </c>
      <c r="G82" s="14">
        <v>200</v>
      </c>
      <c r="H82" s="16">
        <v>9.44</v>
      </c>
      <c r="I82" s="16">
        <v>1888</v>
      </c>
      <c r="J82" s="14">
        <v>100</v>
      </c>
      <c r="K82" s="14" t="s">
        <v>1088</v>
      </c>
      <c r="L82" s="14" t="s">
        <v>73</v>
      </c>
    </row>
    <row r="83" spans="1:12" s="6" customFormat="1" ht="28.5" x14ac:dyDescent="0.25">
      <c r="A83" s="14">
        <v>5364</v>
      </c>
      <c r="B83" s="14" t="s">
        <v>499</v>
      </c>
      <c r="C83" s="14">
        <v>3</v>
      </c>
      <c r="D83" s="14" t="s">
        <v>26</v>
      </c>
      <c r="E83" s="11" t="s">
        <v>602</v>
      </c>
      <c r="F83" s="11" t="s">
        <v>604</v>
      </c>
      <c r="G83" s="14">
        <v>3</v>
      </c>
      <c r="H83" s="16">
        <v>33.1</v>
      </c>
      <c r="I83" s="16">
        <v>99.300000000000011</v>
      </c>
      <c r="J83" s="14">
        <v>100</v>
      </c>
      <c r="K83" s="14" t="s">
        <v>1089</v>
      </c>
      <c r="L83" s="14" t="s">
        <v>73</v>
      </c>
    </row>
    <row r="84" spans="1:12" s="6" customFormat="1" ht="28.5" x14ac:dyDescent="0.25">
      <c r="A84" s="14">
        <v>5364</v>
      </c>
      <c r="B84" s="14" t="s">
        <v>499</v>
      </c>
      <c r="C84" s="14">
        <v>3</v>
      </c>
      <c r="D84" s="14" t="s">
        <v>26</v>
      </c>
      <c r="E84" s="11" t="s">
        <v>602</v>
      </c>
      <c r="F84" s="11" t="s">
        <v>603</v>
      </c>
      <c r="G84" s="14">
        <v>23</v>
      </c>
      <c r="H84" s="16">
        <v>33.17</v>
      </c>
      <c r="I84" s="16">
        <v>762.91000000000008</v>
      </c>
      <c r="J84" s="14">
        <v>100</v>
      </c>
      <c r="K84" s="14" t="s">
        <v>1089</v>
      </c>
      <c r="L84" s="14" t="s">
        <v>73</v>
      </c>
    </row>
    <row r="85" spans="1:12" s="6" customFormat="1" ht="28.5" x14ac:dyDescent="0.25">
      <c r="A85" s="14">
        <v>5364</v>
      </c>
      <c r="B85" s="14" t="s">
        <v>499</v>
      </c>
      <c r="C85" s="14">
        <v>3</v>
      </c>
      <c r="D85" s="14" t="s">
        <v>26</v>
      </c>
      <c r="E85" s="11" t="s">
        <v>605</v>
      </c>
      <c r="F85" s="11" t="s">
        <v>606</v>
      </c>
      <c r="G85" s="14">
        <v>23</v>
      </c>
      <c r="H85" s="16">
        <v>34.67</v>
      </c>
      <c r="I85" s="16">
        <v>797.41000000000008</v>
      </c>
      <c r="J85" s="14">
        <v>25</v>
      </c>
      <c r="K85" s="14" t="s">
        <v>1089</v>
      </c>
      <c r="L85" s="14" t="s">
        <v>73</v>
      </c>
    </row>
    <row r="86" spans="1:12" s="6" customFormat="1" ht="28.5" x14ac:dyDescent="0.25">
      <c r="A86" s="14">
        <v>5364</v>
      </c>
      <c r="B86" s="14" t="s">
        <v>499</v>
      </c>
      <c r="C86" s="14">
        <v>3</v>
      </c>
      <c r="D86" s="14" t="s">
        <v>26</v>
      </c>
      <c r="E86" s="11" t="s">
        <v>607</v>
      </c>
      <c r="F86" s="11" t="s">
        <v>608</v>
      </c>
      <c r="G86" s="14">
        <v>2</v>
      </c>
      <c r="H86" s="16">
        <v>81.650000000000006</v>
      </c>
      <c r="I86" s="16">
        <v>163.30000000000001</v>
      </c>
      <c r="J86" s="14">
        <v>100</v>
      </c>
      <c r="K86" s="14" t="s">
        <v>1087</v>
      </c>
      <c r="L86" s="14" t="s">
        <v>73</v>
      </c>
    </row>
    <row r="87" spans="1:12" s="6" customFormat="1" ht="28.5" x14ac:dyDescent="0.25">
      <c r="A87" s="14">
        <v>5364</v>
      </c>
      <c r="B87" s="14" t="s">
        <v>499</v>
      </c>
      <c r="C87" s="14">
        <v>3</v>
      </c>
      <c r="D87" s="14" t="s">
        <v>26</v>
      </c>
      <c r="E87" s="11" t="s">
        <v>607</v>
      </c>
      <c r="F87" s="11" t="s">
        <v>609</v>
      </c>
      <c r="G87" s="14">
        <v>10</v>
      </c>
      <c r="H87" s="16">
        <v>203.1</v>
      </c>
      <c r="I87" s="16">
        <v>2031</v>
      </c>
      <c r="J87" s="14">
        <v>25</v>
      </c>
      <c r="K87" s="14" t="s">
        <v>1088</v>
      </c>
      <c r="L87" s="14" t="s">
        <v>73</v>
      </c>
    </row>
    <row r="88" spans="1:12" s="6" customFormat="1" ht="28.5" x14ac:dyDescent="0.25">
      <c r="A88" s="14">
        <v>5364</v>
      </c>
      <c r="B88" s="14" t="s">
        <v>499</v>
      </c>
      <c r="C88" s="14">
        <v>3</v>
      </c>
      <c r="D88" s="14" t="s">
        <v>26</v>
      </c>
      <c r="E88" s="11" t="s">
        <v>610</v>
      </c>
      <c r="F88" s="11" t="s">
        <v>611</v>
      </c>
      <c r="G88" s="14">
        <v>4</v>
      </c>
      <c r="H88" s="16">
        <v>78.569999999999993</v>
      </c>
      <c r="I88" s="16">
        <v>314.27999999999997</v>
      </c>
      <c r="J88" s="14">
        <v>10</v>
      </c>
      <c r="K88" s="14" t="s">
        <v>109</v>
      </c>
      <c r="L88" s="14" t="s">
        <v>73</v>
      </c>
    </row>
    <row r="89" spans="1:12" s="6" customFormat="1" ht="28.5" x14ac:dyDescent="0.25">
      <c r="A89" s="14">
        <v>5364</v>
      </c>
      <c r="B89" s="14" t="s">
        <v>499</v>
      </c>
      <c r="C89" s="14">
        <v>3</v>
      </c>
      <c r="D89" s="14" t="s">
        <v>26</v>
      </c>
      <c r="E89" s="11" t="s">
        <v>612</v>
      </c>
      <c r="F89" s="11" t="s">
        <v>613</v>
      </c>
      <c r="G89" s="14">
        <v>100</v>
      </c>
      <c r="H89" s="16">
        <v>0.32779999999999998</v>
      </c>
      <c r="I89" s="16">
        <v>32.78</v>
      </c>
      <c r="J89" s="14">
        <v>100</v>
      </c>
      <c r="K89" s="14" t="s">
        <v>109</v>
      </c>
      <c r="L89" s="14" t="s">
        <v>73</v>
      </c>
    </row>
    <row r="90" spans="1:12" s="6" customFormat="1" ht="28.5" x14ac:dyDescent="0.25">
      <c r="A90" s="14">
        <v>5364</v>
      </c>
      <c r="B90" s="14" t="s">
        <v>499</v>
      </c>
      <c r="C90" s="14">
        <v>3</v>
      </c>
      <c r="D90" s="14" t="s">
        <v>26</v>
      </c>
      <c r="E90" s="11" t="s">
        <v>614</v>
      </c>
      <c r="F90" s="11" t="s">
        <v>109</v>
      </c>
      <c r="G90" s="14">
        <v>1</v>
      </c>
      <c r="H90" s="16">
        <v>54.51</v>
      </c>
      <c r="I90" s="16">
        <v>54.51</v>
      </c>
      <c r="J90" s="14">
        <v>100</v>
      </c>
      <c r="K90" s="14" t="s">
        <v>109</v>
      </c>
      <c r="L90" s="14" t="s">
        <v>73</v>
      </c>
    </row>
    <row r="91" spans="1:12" s="6" customFormat="1" ht="28.5" x14ac:dyDescent="0.25">
      <c r="A91" s="14">
        <v>5364</v>
      </c>
      <c r="B91" s="14" t="s">
        <v>499</v>
      </c>
      <c r="C91" s="14">
        <v>3</v>
      </c>
      <c r="D91" s="14" t="s">
        <v>26</v>
      </c>
      <c r="E91" s="11" t="s">
        <v>615</v>
      </c>
      <c r="F91" s="11" t="s">
        <v>616</v>
      </c>
      <c r="G91" s="14">
        <v>1</v>
      </c>
      <c r="H91" s="16">
        <v>19.690000000000001</v>
      </c>
      <c r="I91" s="16">
        <v>19.690000000000001</v>
      </c>
      <c r="J91" s="14">
        <v>20</v>
      </c>
      <c r="K91" s="14" t="s">
        <v>1089</v>
      </c>
      <c r="L91" s="14" t="s">
        <v>73</v>
      </c>
    </row>
    <row r="92" spans="1:12" s="6" customFormat="1" ht="28.5" x14ac:dyDescent="0.25">
      <c r="A92" s="14">
        <v>5364</v>
      </c>
      <c r="B92" s="14" t="s">
        <v>499</v>
      </c>
      <c r="C92" s="14">
        <v>3</v>
      </c>
      <c r="D92" s="14" t="s">
        <v>26</v>
      </c>
      <c r="E92" s="11" t="s">
        <v>615</v>
      </c>
      <c r="F92" s="11" t="s">
        <v>617</v>
      </c>
      <c r="G92" s="14">
        <v>5</v>
      </c>
      <c r="H92" s="16">
        <v>20</v>
      </c>
      <c r="I92" s="16">
        <v>100</v>
      </c>
      <c r="J92" s="14">
        <v>20</v>
      </c>
      <c r="K92" s="14" t="s">
        <v>109</v>
      </c>
      <c r="L92" s="14" t="s">
        <v>73</v>
      </c>
    </row>
    <row r="93" spans="1:12" s="6" customFormat="1" ht="28.5" x14ac:dyDescent="0.25">
      <c r="A93" s="14">
        <v>5364</v>
      </c>
      <c r="B93" s="14" t="s">
        <v>499</v>
      </c>
      <c r="C93" s="14">
        <v>3</v>
      </c>
      <c r="D93" s="14" t="s">
        <v>26</v>
      </c>
      <c r="E93" s="11" t="s">
        <v>618</v>
      </c>
      <c r="F93" s="11" t="s">
        <v>619</v>
      </c>
      <c r="G93" s="14">
        <v>80</v>
      </c>
      <c r="H93" s="16">
        <v>0</v>
      </c>
      <c r="I93" s="16">
        <v>0</v>
      </c>
      <c r="J93" s="14">
        <v>20</v>
      </c>
      <c r="K93" s="14" t="s">
        <v>1088</v>
      </c>
      <c r="L93" s="14" t="s">
        <v>73</v>
      </c>
    </row>
    <row r="94" spans="1:12" s="6" customFormat="1" ht="28.5" x14ac:dyDescent="0.25">
      <c r="A94" s="14">
        <v>5364</v>
      </c>
      <c r="B94" s="14" t="s">
        <v>499</v>
      </c>
      <c r="C94" s="14">
        <v>3</v>
      </c>
      <c r="D94" s="14" t="s">
        <v>26</v>
      </c>
      <c r="E94" s="11" t="s">
        <v>40</v>
      </c>
      <c r="F94" s="11" t="s">
        <v>621</v>
      </c>
      <c r="G94" s="14">
        <v>10</v>
      </c>
      <c r="H94" s="16">
        <v>1.75</v>
      </c>
      <c r="I94" s="16">
        <v>17.5</v>
      </c>
      <c r="J94" s="14">
        <v>20</v>
      </c>
      <c r="K94" s="14" t="s">
        <v>109</v>
      </c>
      <c r="L94" s="14" t="s">
        <v>73</v>
      </c>
    </row>
    <row r="95" spans="1:12" s="6" customFormat="1" ht="28.5" x14ac:dyDescent="0.25">
      <c r="A95" s="14">
        <v>5364</v>
      </c>
      <c r="B95" s="14" t="s">
        <v>499</v>
      </c>
      <c r="C95" s="14">
        <v>3</v>
      </c>
      <c r="D95" s="14" t="s">
        <v>26</v>
      </c>
      <c r="E95" s="11" t="s">
        <v>40</v>
      </c>
      <c r="F95" s="11" t="s">
        <v>623</v>
      </c>
      <c r="G95" s="14">
        <v>2</v>
      </c>
      <c r="H95" s="16">
        <v>21</v>
      </c>
      <c r="I95" s="16">
        <v>42</v>
      </c>
      <c r="J95" s="14">
        <v>20</v>
      </c>
      <c r="K95" s="14" t="s">
        <v>1087</v>
      </c>
      <c r="L95" s="14" t="s">
        <v>73</v>
      </c>
    </row>
    <row r="96" spans="1:12" s="6" customFormat="1" ht="28.5" x14ac:dyDescent="0.25">
      <c r="A96" s="14">
        <v>5364</v>
      </c>
      <c r="B96" s="14" t="s">
        <v>499</v>
      </c>
      <c r="C96" s="14">
        <v>3</v>
      </c>
      <c r="D96" s="14" t="s">
        <v>26</v>
      </c>
      <c r="E96" s="11" t="s">
        <v>40</v>
      </c>
      <c r="F96" s="11" t="s">
        <v>620</v>
      </c>
      <c r="G96" s="14">
        <v>4</v>
      </c>
      <c r="H96" s="16">
        <v>108.61</v>
      </c>
      <c r="I96" s="16">
        <v>434.44</v>
      </c>
      <c r="J96" s="14">
        <v>10</v>
      </c>
      <c r="K96" s="14" t="s">
        <v>109</v>
      </c>
      <c r="L96" s="14" t="s">
        <v>73</v>
      </c>
    </row>
    <row r="97" spans="1:12" s="6" customFormat="1" ht="28.5" x14ac:dyDescent="0.25">
      <c r="A97" s="14">
        <v>5364</v>
      </c>
      <c r="B97" s="14" t="s">
        <v>499</v>
      </c>
      <c r="C97" s="14">
        <v>3</v>
      </c>
      <c r="D97" s="14" t="s">
        <v>26</v>
      </c>
      <c r="E97" s="11" t="s">
        <v>40</v>
      </c>
      <c r="F97" s="11" t="s">
        <v>622</v>
      </c>
      <c r="G97" s="14">
        <v>6</v>
      </c>
      <c r="H97" s="16">
        <v>229.45</v>
      </c>
      <c r="I97" s="16">
        <v>1376.6999999999998</v>
      </c>
      <c r="J97" s="14">
        <v>25</v>
      </c>
      <c r="K97" s="14" t="s">
        <v>109</v>
      </c>
      <c r="L97" s="14" t="s">
        <v>73</v>
      </c>
    </row>
    <row r="98" spans="1:12" s="6" customFormat="1" ht="28.5" x14ac:dyDescent="0.25">
      <c r="A98" s="14">
        <v>5364</v>
      </c>
      <c r="B98" s="14" t="s">
        <v>499</v>
      </c>
      <c r="C98" s="14">
        <v>3</v>
      </c>
      <c r="D98" s="14" t="s">
        <v>26</v>
      </c>
      <c r="E98" s="11" t="s">
        <v>624</v>
      </c>
      <c r="F98" s="11" t="s">
        <v>627</v>
      </c>
      <c r="G98" s="14">
        <v>1</v>
      </c>
      <c r="H98" s="16">
        <v>506</v>
      </c>
      <c r="I98" s="16">
        <v>506</v>
      </c>
      <c r="J98" s="14">
        <v>100</v>
      </c>
      <c r="K98" s="14" t="s">
        <v>109</v>
      </c>
      <c r="L98" s="14" t="s">
        <v>73</v>
      </c>
    </row>
    <row r="99" spans="1:12" s="6" customFormat="1" ht="28.5" x14ac:dyDescent="0.25">
      <c r="A99" s="14">
        <v>5364</v>
      </c>
      <c r="B99" s="14" t="s">
        <v>499</v>
      </c>
      <c r="C99" s="14">
        <v>3</v>
      </c>
      <c r="D99" s="14" t="s">
        <v>26</v>
      </c>
      <c r="E99" s="11" t="s">
        <v>624</v>
      </c>
      <c r="F99" s="11" t="s">
        <v>625</v>
      </c>
      <c r="G99" s="14">
        <v>10</v>
      </c>
      <c r="H99" s="16">
        <v>55.25</v>
      </c>
      <c r="I99" s="16">
        <v>552.5</v>
      </c>
      <c r="J99" s="14">
        <v>100</v>
      </c>
      <c r="K99" s="14" t="s">
        <v>109</v>
      </c>
      <c r="L99" s="14" t="s">
        <v>73</v>
      </c>
    </row>
    <row r="100" spans="1:12" s="6" customFormat="1" ht="28.5" x14ac:dyDescent="0.25">
      <c r="A100" s="14">
        <v>5364</v>
      </c>
      <c r="B100" s="14" t="s">
        <v>499</v>
      </c>
      <c r="C100" s="14">
        <v>3</v>
      </c>
      <c r="D100" s="14" t="s">
        <v>26</v>
      </c>
      <c r="E100" s="11" t="s">
        <v>624</v>
      </c>
      <c r="F100" s="11" t="s">
        <v>626</v>
      </c>
      <c r="G100" s="14">
        <v>1</v>
      </c>
      <c r="H100" s="16">
        <v>656</v>
      </c>
      <c r="I100" s="16">
        <v>656</v>
      </c>
      <c r="J100" s="14">
        <v>25</v>
      </c>
      <c r="K100" s="14" t="s">
        <v>109</v>
      </c>
      <c r="L100" s="14" t="s">
        <v>73</v>
      </c>
    </row>
    <row r="101" spans="1:12" s="6" customFormat="1" ht="28.5" x14ac:dyDescent="0.25">
      <c r="A101" s="14">
        <v>5364</v>
      </c>
      <c r="B101" s="14" t="s">
        <v>499</v>
      </c>
      <c r="C101" s="14">
        <v>3</v>
      </c>
      <c r="D101" s="14" t="s">
        <v>26</v>
      </c>
      <c r="E101" s="11" t="s">
        <v>41</v>
      </c>
      <c r="F101" s="11" t="s">
        <v>628</v>
      </c>
      <c r="G101" s="14">
        <v>1</v>
      </c>
      <c r="H101" s="16">
        <v>84.67</v>
      </c>
      <c r="I101" s="16">
        <v>84.67</v>
      </c>
      <c r="J101" s="14">
        <v>20</v>
      </c>
      <c r="K101" s="14" t="s">
        <v>109</v>
      </c>
      <c r="L101" s="14" t="s">
        <v>473</v>
      </c>
    </row>
    <row r="102" spans="1:12" s="6" customFormat="1" ht="28.5" x14ac:dyDescent="0.25">
      <c r="A102" s="14">
        <v>5364</v>
      </c>
      <c r="B102" s="14" t="s">
        <v>499</v>
      </c>
      <c r="C102" s="14">
        <v>3</v>
      </c>
      <c r="D102" s="14" t="s">
        <v>26</v>
      </c>
      <c r="E102" s="11" t="s">
        <v>195</v>
      </c>
      <c r="F102" s="11" t="s">
        <v>629</v>
      </c>
      <c r="G102" s="14">
        <v>30</v>
      </c>
      <c r="H102" s="16">
        <v>7.88</v>
      </c>
      <c r="I102" s="16">
        <v>236.4</v>
      </c>
      <c r="J102" s="14">
        <v>25</v>
      </c>
      <c r="K102" s="14" t="s">
        <v>109</v>
      </c>
      <c r="L102" s="14" t="s">
        <v>73</v>
      </c>
    </row>
    <row r="103" spans="1:12" s="6" customFormat="1" ht="28.5" x14ac:dyDescent="0.25">
      <c r="A103" s="14">
        <v>5364</v>
      </c>
      <c r="B103" s="14" t="s">
        <v>499</v>
      </c>
      <c r="C103" s="14">
        <v>3</v>
      </c>
      <c r="D103" s="14" t="s">
        <v>26</v>
      </c>
      <c r="E103" s="11" t="s">
        <v>630</v>
      </c>
      <c r="F103" s="11" t="s">
        <v>631</v>
      </c>
      <c r="G103" s="14">
        <v>1</v>
      </c>
      <c r="H103" s="16">
        <v>18.010000000000002</v>
      </c>
      <c r="I103" s="16">
        <v>18.010000000000002</v>
      </c>
      <c r="J103" s="14">
        <v>25</v>
      </c>
      <c r="K103" s="14" t="s">
        <v>109</v>
      </c>
      <c r="L103" s="14" t="s">
        <v>73</v>
      </c>
    </row>
    <row r="104" spans="1:12" s="6" customFormat="1" ht="28.5" x14ac:dyDescent="0.25">
      <c r="A104" s="14">
        <v>5364</v>
      </c>
      <c r="B104" s="14" t="s">
        <v>499</v>
      </c>
      <c r="C104" s="14">
        <v>3</v>
      </c>
      <c r="D104" s="14" t="s">
        <v>26</v>
      </c>
      <c r="E104" s="11" t="s">
        <v>630</v>
      </c>
      <c r="F104" s="11" t="s">
        <v>634</v>
      </c>
      <c r="G104" s="14">
        <v>2</v>
      </c>
      <c r="H104" s="16">
        <v>13.5</v>
      </c>
      <c r="I104" s="16">
        <v>27</v>
      </c>
      <c r="J104" s="14">
        <v>100</v>
      </c>
      <c r="K104" s="14" t="s">
        <v>109</v>
      </c>
      <c r="L104" s="14" t="s">
        <v>73</v>
      </c>
    </row>
    <row r="105" spans="1:12" s="6" customFormat="1" ht="28.5" x14ac:dyDescent="0.25">
      <c r="A105" s="14">
        <v>5364</v>
      </c>
      <c r="B105" s="14" t="s">
        <v>499</v>
      </c>
      <c r="C105" s="14">
        <v>3</v>
      </c>
      <c r="D105" s="14" t="s">
        <v>26</v>
      </c>
      <c r="E105" s="11" t="s">
        <v>630</v>
      </c>
      <c r="F105" s="11" t="s">
        <v>635</v>
      </c>
      <c r="G105" s="14">
        <v>2</v>
      </c>
      <c r="H105" s="16">
        <v>15.4</v>
      </c>
      <c r="I105" s="16">
        <v>30.8</v>
      </c>
      <c r="J105" s="14">
        <v>100</v>
      </c>
      <c r="K105" s="14" t="s">
        <v>109</v>
      </c>
      <c r="L105" s="14" t="s">
        <v>73</v>
      </c>
    </row>
    <row r="106" spans="1:12" s="6" customFormat="1" ht="28.5" x14ac:dyDescent="0.25">
      <c r="A106" s="14">
        <v>5364</v>
      </c>
      <c r="B106" s="14" t="s">
        <v>499</v>
      </c>
      <c r="C106" s="14">
        <v>3</v>
      </c>
      <c r="D106" s="14" t="s">
        <v>26</v>
      </c>
      <c r="E106" s="11" t="s">
        <v>630</v>
      </c>
      <c r="F106" s="11" t="s">
        <v>633</v>
      </c>
      <c r="G106" s="14">
        <v>12</v>
      </c>
      <c r="H106" s="16">
        <v>4</v>
      </c>
      <c r="I106" s="16">
        <v>48</v>
      </c>
      <c r="J106" s="14">
        <v>100</v>
      </c>
      <c r="K106" s="14" t="s">
        <v>109</v>
      </c>
      <c r="L106" s="14" t="s">
        <v>73</v>
      </c>
    </row>
    <row r="107" spans="1:12" s="6" customFormat="1" ht="28.5" x14ac:dyDescent="0.25">
      <c r="A107" s="14">
        <v>5364</v>
      </c>
      <c r="B107" s="14" t="s">
        <v>499</v>
      </c>
      <c r="C107" s="14">
        <v>3</v>
      </c>
      <c r="D107" s="14" t="s">
        <v>26</v>
      </c>
      <c r="E107" s="11" t="s">
        <v>630</v>
      </c>
      <c r="F107" s="11" t="s">
        <v>632</v>
      </c>
      <c r="G107" s="14">
        <v>1</v>
      </c>
      <c r="H107" s="16">
        <v>73.31</v>
      </c>
      <c r="I107" s="16">
        <v>73.31</v>
      </c>
      <c r="J107" s="14">
        <v>100</v>
      </c>
      <c r="K107" s="14" t="s">
        <v>109</v>
      </c>
      <c r="L107" s="14" t="s">
        <v>73</v>
      </c>
    </row>
    <row r="108" spans="1:12" s="6" customFormat="1" ht="28.5" x14ac:dyDescent="0.25">
      <c r="A108" s="14">
        <v>5364</v>
      </c>
      <c r="B108" s="14" t="s">
        <v>499</v>
      </c>
      <c r="C108" s="14">
        <v>3</v>
      </c>
      <c r="D108" s="14" t="s">
        <v>26</v>
      </c>
      <c r="E108" s="11" t="s">
        <v>42</v>
      </c>
      <c r="F108" s="11" t="s">
        <v>637</v>
      </c>
      <c r="G108" s="14">
        <v>100</v>
      </c>
      <c r="H108" s="16">
        <v>0.74</v>
      </c>
      <c r="I108" s="16">
        <v>74</v>
      </c>
      <c r="J108" s="14">
        <v>100</v>
      </c>
      <c r="K108" s="14" t="s">
        <v>109</v>
      </c>
      <c r="L108" s="14" t="s">
        <v>73</v>
      </c>
    </row>
    <row r="109" spans="1:12" s="6" customFormat="1" ht="28.5" x14ac:dyDescent="0.25">
      <c r="A109" s="14">
        <v>5364</v>
      </c>
      <c r="B109" s="14" t="s">
        <v>499</v>
      </c>
      <c r="C109" s="14">
        <v>3</v>
      </c>
      <c r="D109" s="14" t="s">
        <v>26</v>
      </c>
      <c r="E109" s="11" t="s">
        <v>42</v>
      </c>
      <c r="F109" s="11" t="s">
        <v>636</v>
      </c>
      <c r="G109" s="14">
        <v>100</v>
      </c>
      <c r="H109" s="16">
        <v>0.8</v>
      </c>
      <c r="I109" s="16">
        <v>80</v>
      </c>
      <c r="J109" s="14">
        <v>100</v>
      </c>
      <c r="K109" s="14" t="s">
        <v>109</v>
      </c>
      <c r="L109" s="14" t="s">
        <v>73</v>
      </c>
    </row>
    <row r="110" spans="1:12" s="6" customFormat="1" ht="28.5" x14ac:dyDescent="0.25">
      <c r="A110" s="14">
        <v>5364</v>
      </c>
      <c r="B110" s="14" t="s">
        <v>499</v>
      </c>
      <c r="C110" s="14">
        <v>3</v>
      </c>
      <c r="D110" s="14" t="s">
        <v>26</v>
      </c>
      <c r="E110" s="11" t="s">
        <v>638</v>
      </c>
      <c r="F110" s="11" t="s">
        <v>643</v>
      </c>
      <c r="G110" s="14">
        <v>2</v>
      </c>
      <c r="H110" s="16">
        <v>22.98</v>
      </c>
      <c r="I110" s="16">
        <v>45.96</v>
      </c>
      <c r="J110" s="14">
        <v>100</v>
      </c>
      <c r="K110" s="14" t="s">
        <v>109</v>
      </c>
      <c r="L110" s="14" t="s">
        <v>73</v>
      </c>
    </row>
    <row r="111" spans="1:12" s="6" customFormat="1" ht="28.5" x14ac:dyDescent="0.25">
      <c r="A111" s="14">
        <v>5364</v>
      </c>
      <c r="B111" s="14" t="s">
        <v>499</v>
      </c>
      <c r="C111" s="14">
        <v>3</v>
      </c>
      <c r="D111" s="14" t="s">
        <v>26</v>
      </c>
      <c r="E111" s="11" t="s">
        <v>638</v>
      </c>
      <c r="F111" s="11" t="s">
        <v>639</v>
      </c>
      <c r="G111" s="14">
        <v>2</v>
      </c>
      <c r="H111" s="16">
        <v>43.49</v>
      </c>
      <c r="I111" s="16">
        <v>86.98</v>
      </c>
      <c r="J111" s="14">
        <v>100</v>
      </c>
      <c r="K111" s="14" t="s">
        <v>109</v>
      </c>
      <c r="L111" s="14" t="s">
        <v>73</v>
      </c>
    </row>
    <row r="112" spans="1:12" s="6" customFormat="1" ht="28.5" x14ac:dyDescent="0.25">
      <c r="A112" s="14">
        <v>5364</v>
      </c>
      <c r="B112" s="14" t="s">
        <v>499</v>
      </c>
      <c r="C112" s="14">
        <v>3</v>
      </c>
      <c r="D112" s="14" t="s">
        <v>26</v>
      </c>
      <c r="E112" s="11" t="s">
        <v>638</v>
      </c>
      <c r="F112" s="11" t="s">
        <v>642</v>
      </c>
      <c r="G112" s="14">
        <v>4</v>
      </c>
      <c r="H112" s="16">
        <v>29.44</v>
      </c>
      <c r="I112" s="16">
        <v>117.76</v>
      </c>
      <c r="J112" s="14">
        <v>100</v>
      </c>
      <c r="K112" s="14" t="s">
        <v>109</v>
      </c>
      <c r="L112" s="14" t="s">
        <v>73</v>
      </c>
    </row>
    <row r="113" spans="1:12" s="6" customFormat="1" ht="28.5" x14ac:dyDescent="0.25">
      <c r="A113" s="14">
        <v>5364</v>
      </c>
      <c r="B113" s="14" t="s">
        <v>499</v>
      </c>
      <c r="C113" s="14">
        <v>3</v>
      </c>
      <c r="D113" s="14" t="s">
        <v>26</v>
      </c>
      <c r="E113" s="11" t="s">
        <v>638</v>
      </c>
      <c r="F113" s="11" t="s">
        <v>641</v>
      </c>
      <c r="G113" s="14">
        <v>5</v>
      </c>
      <c r="H113" s="16">
        <v>43.49</v>
      </c>
      <c r="I113" s="16">
        <v>217.45000000000002</v>
      </c>
      <c r="J113" s="14">
        <v>25</v>
      </c>
      <c r="K113" s="14" t="s">
        <v>109</v>
      </c>
      <c r="L113" s="14" t="s">
        <v>73</v>
      </c>
    </row>
    <row r="114" spans="1:12" s="6" customFormat="1" ht="28.5" x14ac:dyDescent="0.25">
      <c r="A114" s="14">
        <v>5364</v>
      </c>
      <c r="B114" s="14" t="s">
        <v>499</v>
      </c>
      <c r="C114" s="14">
        <v>3</v>
      </c>
      <c r="D114" s="14" t="s">
        <v>26</v>
      </c>
      <c r="E114" s="11" t="s">
        <v>638</v>
      </c>
      <c r="F114" s="11" t="s">
        <v>640</v>
      </c>
      <c r="G114" s="14">
        <v>10</v>
      </c>
      <c r="H114" s="16">
        <v>43.49</v>
      </c>
      <c r="I114" s="16">
        <v>434.90000000000003</v>
      </c>
      <c r="J114" s="14">
        <v>25</v>
      </c>
      <c r="K114" s="14" t="s">
        <v>109</v>
      </c>
      <c r="L114" s="14" t="s">
        <v>73</v>
      </c>
    </row>
    <row r="115" spans="1:12" s="6" customFormat="1" ht="28.5" x14ac:dyDescent="0.25">
      <c r="A115" s="14">
        <v>5364</v>
      </c>
      <c r="B115" s="14" t="s">
        <v>499</v>
      </c>
      <c r="C115" s="14">
        <v>3</v>
      </c>
      <c r="D115" s="14" t="s">
        <v>26</v>
      </c>
      <c r="E115" s="11" t="s">
        <v>644</v>
      </c>
      <c r="F115" s="11" t="s">
        <v>645</v>
      </c>
      <c r="G115" s="14">
        <v>20</v>
      </c>
      <c r="H115" s="16">
        <v>195.85</v>
      </c>
      <c r="I115" s="16">
        <v>3917</v>
      </c>
      <c r="J115" s="14">
        <v>10</v>
      </c>
      <c r="K115" s="14" t="s">
        <v>1089</v>
      </c>
      <c r="L115" s="14" t="s">
        <v>73</v>
      </c>
    </row>
    <row r="116" spans="1:12" s="6" customFormat="1" ht="28.5" x14ac:dyDescent="0.25">
      <c r="A116" s="14">
        <v>5364</v>
      </c>
      <c r="B116" s="14" t="s">
        <v>499</v>
      </c>
      <c r="C116" s="14">
        <v>3</v>
      </c>
      <c r="D116" s="14" t="s">
        <v>26</v>
      </c>
      <c r="E116" s="11" t="s">
        <v>63</v>
      </c>
      <c r="F116" s="11" t="s">
        <v>647</v>
      </c>
      <c r="G116" s="14">
        <v>20</v>
      </c>
      <c r="H116" s="16">
        <v>3.85</v>
      </c>
      <c r="I116" s="16">
        <v>77</v>
      </c>
      <c r="J116" s="14">
        <v>100</v>
      </c>
      <c r="K116" s="14" t="s">
        <v>109</v>
      </c>
      <c r="L116" s="14" t="s">
        <v>73</v>
      </c>
    </row>
    <row r="117" spans="1:12" s="6" customFormat="1" ht="28.5" x14ac:dyDescent="0.25">
      <c r="A117" s="14">
        <v>5364</v>
      </c>
      <c r="B117" s="14" t="s">
        <v>499</v>
      </c>
      <c r="C117" s="14">
        <v>3</v>
      </c>
      <c r="D117" s="14" t="s">
        <v>26</v>
      </c>
      <c r="E117" s="11" t="s">
        <v>63</v>
      </c>
      <c r="F117" s="11" t="s">
        <v>646</v>
      </c>
      <c r="G117" s="14">
        <v>20</v>
      </c>
      <c r="H117" s="16">
        <v>3.85</v>
      </c>
      <c r="I117" s="16">
        <v>77</v>
      </c>
      <c r="J117" s="14">
        <v>100</v>
      </c>
      <c r="K117" s="14" t="s">
        <v>109</v>
      </c>
      <c r="L117" s="14" t="s">
        <v>73</v>
      </c>
    </row>
    <row r="118" spans="1:12" s="6" customFormat="1" ht="28.5" x14ac:dyDescent="0.25">
      <c r="A118" s="14">
        <v>5364</v>
      </c>
      <c r="B118" s="14" t="s">
        <v>499</v>
      </c>
      <c r="C118" s="14">
        <v>3</v>
      </c>
      <c r="D118" s="14" t="s">
        <v>26</v>
      </c>
      <c r="E118" s="11" t="s">
        <v>63</v>
      </c>
      <c r="F118" s="11" t="s">
        <v>648</v>
      </c>
      <c r="G118" s="14">
        <v>10</v>
      </c>
      <c r="H118" s="16">
        <v>12.6</v>
      </c>
      <c r="I118" s="16">
        <v>126</v>
      </c>
      <c r="J118" s="14">
        <v>100</v>
      </c>
      <c r="K118" s="14" t="s">
        <v>109</v>
      </c>
      <c r="L118" s="14" t="s">
        <v>73</v>
      </c>
    </row>
    <row r="119" spans="1:12" s="6" customFormat="1" ht="28.5" x14ac:dyDescent="0.25">
      <c r="A119" s="14">
        <v>5364</v>
      </c>
      <c r="B119" s="14" t="s">
        <v>499</v>
      </c>
      <c r="C119" s="14">
        <v>3</v>
      </c>
      <c r="D119" s="14" t="s">
        <v>26</v>
      </c>
      <c r="E119" s="11" t="s">
        <v>649</v>
      </c>
      <c r="F119" s="11" t="s">
        <v>650</v>
      </c>
      <c r="G119" s="14">
        <v>1</v>
      </c>
      <c r="H119" s="16">
        <v>1765</v>
      </c>
      <c r="I119" s="16">
        <v>1765</v>
      </c>
      <c r="J119" s="14">
        <v>100</v>
      </c>
      <c r="K119" s="14" t="s">
        <v>1088</v>
      </c>
      <c r="L119" s="14" t="s">
        <v>73</v>
      </c>
    </row>
    <row r="120" spans="1:12" s="6" customFormat="1" ht="28.5" x14ac:dyDescent="0.25">
      <c r="A120" s="14">
        <v>5364</v>
      </c>
      <c r="B120" s="14" t="s">
        <v>499</v>
      </c>
      <c r="C120" s="14">
        <v>3</v>
      </c>
      <c r="D120" s="14" t="s">
        <v>26</v>
      </c>
      <c r="E120" s="11" t="s">
        <v>651</v>
      </c>
      <c r="F120" s="11" t="s">
        <v>652</v>
      </c>
      <c r="G120" s="14">
        <v>4</v>
      </c>
      <c r="H120" s="16">
        <v>123.25</v>
      </c>
      <c r="I120" s="16">
        <v>493</v>
      </c>
      <c r="J120" s="14">
        <v>20</v>
      </c>
      <c r="K120" s="14" t="s">
        <v>1088</v>
      </c>
      <c r="L120" s="14" t="s">
        <v>73</v>
      </c>
    </row>
    <row r="121" spans="1:12" s="6" customFormat="1" ht="28.5" x14ac:dyDescent="0.25">
      <c r="A121" s="14">
        <v>5364</v>
      </c>
      <c r="B121" s="14" t="s">
        <v>499</v>
      </c>
      <c r="C121" s="14">
        <v>3</v>
      </c>
      <c r="D121" s="14" t="s">
        <v>26</v>
      </c>
      <c r="E121" s="11" t="s">
        <v>653</v>
      </c>
      <c r="F121" s="11" t="s">
        <v>655</v>
      </c>
      <c r="G121" s="14">
        <v>7</v>
      </c>
      <c r="H121" s="16">
        <v>1.86</v>
      </c>
      <c r="I121" s="16">
        <v>13.020000000000001</v>
      </c>
      <c r="J121" s="14">
        <v>100</v>
      </c>
      <c r="K121" s="14" t="s">
        <v>109</v>
      </c>
      <c r="L121" s="14" t="s">
        <v>73</v>
      </c>
    </row>
    <row r="122" spans="1:12" s="6" customFormat="1" ht="28.5" x14ac:dyDescent="0.25">
      <c r="A122" s="14">
        <v>5364</v>
      </c>
      <c r="B122" s="14" t="s">
        <v>499</v>
      </c>
      <c r="C122" s="14">
        <v>3</v>
      </c>
      <c r="D122" s="14" t="s">
        <v>26</v>
      </c>
      <c r="E122" s="11" t="s">
        <v>653</v>
      </c>
      <c r="F122" s="11" t="s">
        <v>654</v>
      </c>
      <c r="G122" s="14">
        <v>220</v>
      </c>
      <c r="H122" s="16">
        <v>0.22</v>
      </c>
      <c r="I122" s="16">
        <v>48.4</v>
      </c>
      <c r="J122" s="14">
        <v>100</v>
      </c>
      <c r="K122" s="14" t="s">
        <v>1124</v>
      </c>
      <c r="L122" s="14" t="s">
        <v>73</v>
      </c>
    </row>
    <row r="123" spans="1:12" s="6" customFormat="1" ht="28.5" x14ac:dyDescent="0.25">
      <c r="A123" s="14">
        <v>5364</v>
      </c>
      <c r="B123" s="14" t="s">
        <v>499</v>
      </c>
      <c r="C123" s="14">
        <v>3</v>
      </c>
      <c r="D123" s="14" t="s">
        <v>26</v>
      </c>
      <c r="E123" s="11" t="s">
        <v>656</v>
      </c>
      <c r="F123" s="11" t="s">
        <v>657</v>
      </c>
      <c r="G123" s="14">
        <v>114</v>
      </c>
      <c r="H123" s="16">
        <v>7.15</v>
      </c>
      <c r="I123" s="16">
        <v>815.1</v>
      </c>
      <c r="J123" s="14">
        <v>50</v>
      </c>
      <c r="K123" s="14" t="s">
        <v>109</v>
      </c>
      <c r="L123" s="14" t="s">
        <v>73</v>
      </c>
    </row>
    <row r="124" spans="1:12" s="6" customFormat="1" ht="28.5" x14ac:dyDescent="0.25">
      <c r="A124" s="14">
        <v>5364</v>
      </c>
      <c r="B124" s="14" t="s">
        <v>499</v>
      </c>
      <c r="C124" s="14">
        <v>3</v>
      </c>
      <c r="D124" s="14" t="s">
        <v>26</v>
      </c>
      <c r="E124" s="11" t="s">
        <v>64</v>
      </c>
      <c r="F124" s="11" t="s">
        <v>658</v>
      </c>
      <c r="G124" s="14">
        <v>2</v>
      </c>
      <c r="H124" s="16">
        <v>11.29</v>
      </c>
      <c r="I124" s="16">
        <v>22.58</v>
      </c>
      <c r="J124" s="14">
        <v>100</v>
      </c>
      <c r="K124" s="14" t="s">
        <v>109</v>
      </c>
      <c r="L124" s="14" t="s">
        <v>73</v>
      </c>
    </row>
    <row r="125" spans="1:12" s="6" customFormat="1" ht="28.5" x14ac:dyDescent="0.25">
      <c r="A125" s="14">
        <v>5364</v>
      </c>
      <c r="B125" s="14" t="s">
        <v>499</v>
      </c>
      <c r="C125" s="14">
        <v>3</v>
      </c>
      <c r="D125" s="14" t="s">
        <v>26</v>
      </c>
      <c r="E125" s="11" t="s">
        <v>64</v>
      </c>
      <c r="F125" s="11" t="s">
        <v>659</v>
      </c>
      <c r="G125" s="14">
        <v>10</v>
      </c>
      <c r="H125" s="16">
        <v>2.77</v>
      </c>
      <c r="I125" s="16">
        <v>27.7</v>
      </c>
      <c r="J125" s="14">
        <v>100</v>
      </c>
      <c r="K125" s="14" t="s">
        <v>109</v>
      </c>
      <c r="L125" s="14" t="s">
        <v>73</v>
      </c>
    </row>
    <row r="126" spans="1:12" s="6" customFormat="1" ht="28.5" x14ac:dyDescent="0.25">
      <c r="A126" s="14">
        <v>5364</v>
      </c>
      <c r="B126" s="14" t="s">
        <v>499</v>
      </c>
      <c r="C126" s="14">
        <v>3</v>
      </c>
      <c r="D126" s="14" t="s">
        <v>26</v>
      </c>
      <c r="E126" s="11" t="s">
        <v>64</v>
      </c>
      <c r="F126" s="11" t="s">
        <v>660</v>
      </c>
      <c r="G126" s="14">
        <v>10</v>
      </c>
      <c r="H126" s="16">
        <v>2.77</v>
      </c>
      <c r="I126" s="16">
        <v>27.7</v>
      </c>
      <c r="J126" s="14">
        <v>100</v>
      </c>
      <c r="K126" s="14" t="s">
        <v>109</v>
      </c>
      <c r="L126" s="14" t="s">
        <v>73</v>
      </c>
    </row>
    <row r="127" spans="1:12" s="6" customFormat="1" ht="28.5" x14ac:dyDescent="0.25">
      <c r="A127" s="14">
        <v>5364</v>
      </c>
      <c r="B127" s="14" t="s">
        <v>499</v>
      </c>
      <c r="C127" s="14">
        <v>3</v>
      </c>
      <c r="D127" s="14" t="s">
        <v>26</v>
      </c>
      <c r="E127" s="11" t="s">
        <v>64</v>
      </c>
      <c r="F127" s="11" t="s">
        <v>661</v>
      </c>
      <c r="G127" s="14">
        <v>20</v>
      </c>
      <c r="H127" s="16">
        <v>2.77</v>
      </c>
      <c r="I127" s="16">
        <v>55.4</v>
      </c>
      <c r="J127" s="14">
        <v>100</v>
      </c>
      <c r="K127" s="14" t="s">
        <v>109</v>
      </c>
      <c r="L127" s="14" t="s">
        <v>73</v>
      </c>
    </row>
    <row r="128" spans="1:12" s="6" customFormat="1" ht="28.5" x14ac:dyDescent="0.25">
      <c r="A128" s="14">
        <v>5364</v>
      </c>
      <c r="B128" s="14" t="s">
        <v>499</v>
      </c>
      <c r="C128" s="14">
        <v>3</v>
      </c>
      <c r="D128" s="14" t="s">
        <v>26</v>
      </c>
      <c r="E128" s="11" t="s">
        <v>662</v>
      </c>
      <c r="F128" s="11" t="s">
        <v>663</v>
      </c>
      <c r="G128" s="14">
        <v>1</v>
      </c>
      <c r="H128" s="16">
        <v>160</v>
      </c>
      <c r="I128" s="16">
        <v>160</v>
      </c>
      <c r="J128" s="14">
        <v>100</v>
      </c>
      <c r="K128" s="14" t="s">
        <v>109</v>
      </c>
      <c r="L128" s="14" t="s">
        <v>73</v>
      </c>
    </row>
    <row r="129" spans="1:12" s="6" customFormat="1" ht="28.5" x14ac:dyDescent="0.25">
      <c r="A129" s="14">
        <v>5364</v>
      </c>
      <c r="B129" s="14" t="s">
        <v>499</v>
      </c>
      <c r="C129" s="14">
        <v>3</v>
      </c>
      <c r="D129" s="14" t="s">
        <v>26</v>
      </c>
      <c r="E129" s="11" t="s">
        <v>664</v>
      </c>
      <c r="F129" s="11" t="s">
        <v>665</v>
      </c>
      <c r="G129" s="14">
        <v>20</v>
      </c>
      <c r="H129" s="16">
        <v>13.54</v>
      </c>
      <c r="I129" s="16">
        <v>270.79999999999995</v>
      </c>
      <c r="J129" s="14">
        <v>100</v>
      </c>
      <c r="K129" s="14" t="s">
        <v>1089</v>
      </c>
      <c r="L129" s="14" t="s">
        <v>73</v>
      </c>
    </row>
    <row r="130" spans="1:12" s="6" customFormat="1" ht="28.5" x14ac:dyDescent="0.25">
      <c r="A130" s="14">
        <v>5364</v>
      </c>
      <c r="B130" s="14" t="s">
        <v>499</v>
      </c>
      <c r="C130" s="14">
        <v>3</v>
      </c>
      <c r="D130" s="14" t="s">
        <v>26</v>
      </c>
      <c r="E130" s="11" t="s">
        <v>666</v>
      </c>
      <c r="F130" s="11" t="s">
        <v>109</v>
      </c>
      <c r="G130" s="14">
        <v>1</v>
      </c>
      <c r="H130" s="16">
        <v>13.88</v>
      </c>
      <c r="I130" s="16">
        <v>13.88</v>
      </c>
      <c r="J130" s="14">
        <v>50</v>
      </c>
      <c r="K130" s="14" t="s">
        <v>1118</v>
      </c>
      <c r="L130" s="14" t="s">
        <v>73</v>
      </c>
    </row>
    <row r="131" spans="1:12" s="6" customFormat="1" ht="28.5" x14ac:dyDescent="0.25">
      <c r="A131" s="14">
        <v>5364</v>
      </c>
      <c r="B131" s="14" t="s">
        <v>499</v>
      </c>
      <c r="C131" s="14">
        <v>3</v>
      </c>
      <c r="D131" s="14" t="s">
        <v>26</v>
      </c>
      <c r="E131" s="11" t="s">
        <v>667</v>
      </c>
      <c r="F131" s="11" t="s">
        <v>668</v>
      </c>
      <c r="G131" s="14">
        <v>120</v>
      </c>
      <c r="H131" s="16">
        <v>1.093</v>
      </c>
      <c r="I131" s="16">
        <v>131.16</v>
      </c>
      <c r="J131" s="14">
        <v>100</v>
      </c>
      <c r="K131" s="14" t="s">
        <v>109</v>
      </c>
      <c r="L131" s="14" t="s">
        <v>73</v>
      </c>
    </row>
    <row r="132" spans="1:12" s="6" customFormat="1" ht="28.5" x14ac:dyDescent="0.25">
      <c r="A132" s="14">
        <v>5364</v>
      </c>
      <c r="B132" s="14" t="s">
        <v>499</v>
      </c>
      <c r="C132" s="14">
        <v>3</v>
      </c>
      <c r="D132" s="14" t="s">
        <v>26</v>
      </c>
      <c r="E132" s="11" t="s">
        <v>669</v>
      </c>
      <c r="F132" s="11" t="s">
        <v>670</v>
      </c>
      <c r="G132" s="14">
        <v>20</v>
      </c>
      <c r="H132" s="16">
        <v>12.32</v>
      </c>
      <c r="I132" s="16">
        <v>246.4</v>
      </c>
      <c r="J132" s="14">
        <v>100</v>
      </c>
      <c r="K132" s="14" t="s">
        <v>109</v>
      </c>
      <c r="L132" s="14" t="s">
        <v>73</v>
      </c>
    </row>
    <row r="133" spans="1:12" s="6" customFormat="1" ht="28.5" x14ac:dyDescent="0.25">
      <c r="A133" s="14">
        <v>5364</v>
      </c>
      <c r="B133" s="14" t="s">
        <v>499</v>
      </c>
      <c r="C133" s="14">
        <v>3</v>
      </c>
      <c r="D133" s="14" t="s">
        <v>26</v>
      </c>
      <c r="E133" s="11" t="s">
        <v>671</v>
      </c>
      <c r="F133" s="11" t="s">
        <v>676</v>
      </c>
      <c r="G133" s="14">
        <v>20</v>
      </c>
      <c r="H133" s="16">
        <v>10.6</v>
      </c>
      <c r="I133" s="16">
        <v>212</v>
      </c>
      <c r="J133" s="14">
        <v>100</v>
      </c>
      <c r="K133" s="14" t="s">
        <v>109</v>
      </c>
      <c r="L133" s="14" t="s">
        <v>73</v>
      </c>
    </row>
    <row r="134" spans="1:12" s="6" customFormat="1" ht="28.5" x14ac:dyDescent="0.25">
      <c r="A134" s="14">
        <v>5364</v>
      </c>
      <c r="B134" s="14" t="s">
        <v>499</v>
      </c>
      <c r="C134" s="14">
        <v>3</v>
      </c>
      <c r="D134" s="14" t="s">
        <v>26</v>
      </c>
      <c r="E134" s="11" t="s">
        <v>671</v>
      </c>
      <c r="F134" s="11" t="s">
        <v>673</v>
      </c>
      <c r="G134" s="14">
        <v>50</v>
      </c>
      <c r="H134" s="16">
        <v>9.9499999999999993</v>
      </c>
      <c r="I134" s="16">
        <v>497.49999999999994</v>
      </c>
      <c r="J134" s="14">
        <v>100</v>
      </c>
      <c r="K134" s="14" t="s">
        <v>109</v>
      </c>
      <c r="L134" s="14" t="s">
        <v>73</v>
      </c>
    </row>
    <row r="135" spans="1:12" s="6" customFormat="1" ht="28.5" x14ac:dyDescent="0.25">
      <c r="A135" s="14">
        <v>5364</v>
      </c>
      <c r="B135" s="14" t="s">
        <v>499</v>
      </c>
      <c r="C135" s="14">
        <v>3</v>
      </c>
      <c r="D135" s="14" t="s">
        <v>26</v>
      </c>
      <c r="E135" s="11" t="s">
        <v>671</v>
      </c>
      <c r="F135" s="11" t="s">
        <v>672</v>
      </c>
      <c r="G135" s="14">
        <v>675</v>
      </c>
      <c r="H135" s="16">
        <v>5.85</v>
      </c>
      <c r="I135" s="16">
        <v>3948.7499999999995</v>
      </c>
      <c r="J135" s="14">
        <v>100</v>
      </c>
      <c r="K135" s="14" t="s">
        <v>1087</v>
      </c>
      <c r="L135" s="14" t="s">
        <v>73</v>
      </c>
    </row>
    <row r="136" spans="1:12" s="6" customFormat="1" ht="28.5" x14ac:dyDescent="0.25">
      <c r="A136" s="14">
        <v>5364</v>
      </c>
      <c r="B136" s="14" t="s">
        <v>499</v>
      </c>
      <c r="C136" s="14">
        <v>3</v>
      </c>
      <c r="D136" s="14" t="s">
        <v>26</v>
      </c>
      <c r="E136" s="11" t="s">
        <v>671</v>
      </c>
      <c r="F136" s="11" t="s">
        <v>674</v>
      </c>
      <c r="G136" s="14">
        <v>900</v>
      </c>
      <c r="H136" s="16">
        <v>4.95</v>
      </c>
      <c r="I136" s="16">
        <v>4455</v>
      </c>
      <c r="J136" s="14">
        <v>100</v>
      </c>
      <c r="K136" s="14" t="s">
        <v>1149</v>
      </c>
      <c r="L136" s="14" t="s">
        <v>73</v>
      </c>
    </row>
    <row r="137" spans="1:12" s="6" customFormat="1" ht="28.5" x14ac:dyDescent="0.25">
      <c r="A137" s="14">
        <v>5364</v>
      </c>
      <c r="B137" s="14" t="s">
        <v>499</v>
      </c>
      <c r="C137" s="14">
        <v>3</v>
      </c>
      <c r="D137" s="14" t="s">
        <v>26</v>
      </c>
      <c r="E137" s="11" t="s">
        <v>671</v>
      </c>
      <c r="F137" s="11" t="s">
        <v>675</v>
      </c>
      <c r="G137" s="14">
        <v>1250</v>
      </c>
      <c r="H137" s="16">
        <v>5.85</v>
      </c>
      <c r="I137" s="16">
        <v>7312.5</v>
      </c>
      <c r="J137" s="14">
        <v>100</v>
      </c>
      <c r="K137" s="14" t="s">
        <v>1150</v>
      </c>
      <c r="L137" s="14" t="s">
        <v>73</v>
      </c>
    </row>
    <row r="138" spans="1:12" s="6" customFormat="1" ht="28.5" x14ac:dyDescent="0.25">
      <c r="A138" s="14">
        <v>5364</v>
      </c>
      <c r="B138" s="14" t="s">
        <v>499</v>
      </c>
      <c r="C138" s="14">
        <v>3</v>
      </c>
      <c r="D138" s="14" t="s">
        <v>26</v>
      </c>
      <c r="E138" s="11" t="s">
        <v>677</v>
      </c>
      <c r="F138" s="11" t="s">
        <v>678</v>
      </c>
      <c r="G138" s="14">
        <v>21</v>
      </c>
      <c r="H138" s="16">
        <v>0</v>
      </c>
      <c r="I138" s="16">
        <v>0</v>
      </c>
      <c r="J138" s="14">
        <v>100</v>
      </c>
      <c r="K138" s="14" t="s">
        <v>109</v>
      </c>
      <c r="L138" s="14" t="s">
        <v>73</v>
      </c>
    </row>
    <row r="139" spans="1:12" s="6" customFormat="1" ht="28.5" x14ac:dyDescent="0.25">
      <c r="A139" s="14">
        <v>5364</v>
      </c>
      <c r="B139" s="14" t="s">
        <v>499</v>
      </c>
      <c r="C139" s="14">
        <v>3</v>
      </c>
      <c r="D139" s="14" t="s">
        <v>26</v>
      </c>
      <c r="E139" s="11" t="s">
        <v>677</v>
      </c>
      <c r="F139" s="11" t="s">
        <v>682</v>
      </c>
      <c r="G139" s="14">
        <v>20</v>
      </c>
      <c r="H139" s="16">
        <v>0</v>
      </c>
      <c r="I139" s="16">
        <v>0</v>
      </c>
      <c r="J139" s="14">
        <v>25</v>
      </c>
      <c r="K139" s="14" t="s">
        <v>109</v>
      </c>
      <c r="L139" s="14" t="s">
        <v>73</v>
      </c>
    </row>
    <row r="140" spans="1:12" s="6" customFormat="1" ht="28.5" x14ac:dyDescent="0.25">
      <c r="A140" s="14">
        <v>5364</v>
      </c>
      <c r="B140" s="14" t="s">
        <v>499</v>
      </c>
      <c r="C140" s="14">
        <v>3</v>
      </c>
      <c r="D140" s="14" t="s">
        <v>26</v>
      </c>
      <c r="E140" s="11" t="s">
        <v>677</v>
      </c>
      <c r="F140" s="11" t="s">
        <v>681</v>
      </c>
      <c r="G140" s="14">
        <v>20</v>
      </c>
      <c r="H140" s="16">
        <v>0</v>
      </c>
      <c r="I140" s="16">
        <v>0</v>
      </c>
      <c r="J140" s="14">
        <v>25</v>
      </c>
      <c r="K140" s="14" t="s">
        <v>109</v>
      </c>
      <c r="L140" s="14" t="s">
        <v>73</v>
      </c>
    </row>
    <row r="141" spans="1:12" s="6" customFormat="1" ht="28.5" x14ac:dyDescent="0.25">
      <c r="A141" s="14">
        <v>5364</v>
      </c>
      <c r="B141" s="14" t="s">
        <v>499</v>
      </c>
      <c r="C141" s="14">
        <v>3</v>
      </c>
      <c r="D141" s="14" t="s">
        <v>26</v>
      </c>
      <c r="E141" s="11" t="s">
        <v>677</v>
      </c>
      <c r="F141" s="11" t="s">
        <v>679</v>
      </c>
      <c r="G141" s="14">
        <v>1</v>
      </c>
      <c r="H141" s="16">
        <v>50</v>
      </c>
      <c r="I141" s="16">
        <v>50</v>
      </c>
      <c r="J141" s="14">
        <v>100</v>
      </c>
      <c r="K141" s="14" t="s">
        <v>109</v>
      </c>
      <c r="L141" s="14" t="s">
        <v>73</v>
      </c>
    </row>
    <row r="142" spans="1:12" s="6" customFormat="1" ht="28.5" x14ac:dyDescent="0.25">
      <c r="A142" s="14">
        <v>5364</v>
      </c>
      <c r="B142" s="14" t="s">
        <v>499</v>
      </c>
      <c r="C142" s="14">
        <v>3</v>
      </c>
      <c r="D142" s="14" t="s">
        <v>26</v>
      </c>
      <c r="E142" s="11" t="s">
        <v>677</v>
      </c>
      <c r="F142" s="11" t="s">
        <v>685</v>
      </c>
      <c r="G142" s="14">
        <v>20</v>
      </c>
      <c r="H142" s="16">
        <v>5.5</v>
      </c>
      <c r="I142" s="16">
        <v>110</v>
      </c>
      <c r="J142" s="14">
        <v>25</v>
      </c>
      <c r="K142" s="14" t="s">
        <v>109</v>
      </c>
      <c r="L142" s="14" t="s">
        <v>73</v>
      </c>
    </row>
    <row r="143" spans="1:12" s="6" customFormat="1" ht="28.5" x14ac:dyDescent="0.25">
      <c r="A143" s="14">
        <v>5364</v>
      </c>
      <c r="B143" s="14" t="s">
        <v>499</v>
      </c>
      <c r="C143" s="14">
        <v>3</v>
      </c>
      <c r="D143" s="14" t="s">
        <v>26</v>
      </c>
      <c r="E143" s="11" t="s">
        <v>677</v>
      </c>
      <c r="F143" s="11" t="s">
        <v>683</v>
      </c>
      <c r="G143" s="14">
        <v>20</v>
      </c>
      <c r="H143" s="16">
        <v>7</v>
      </c>
      <c r="I143" s="16">
        <v>140</v>
      </c>
      <c r="J143" s="14">
        <v>25</v>
      </c>
      <c r="K143" s="14" t="s">
        <v>109</v>
      </c>
      <c r="L143" s="14" t="s">
        <v>73</v>
      </c>
    </row>
    <row r="144" spans="1:12" s="6" customFormat="1" ht="28.5" x14ac:dyDescent="0.25">
      <c r="A144" s="14">
        <v>5364</v>
      </c>
      <c r="B144" s="14" t="s">
        <v>499</v>
      </c>
      <c r="C144" s="14">
        <v>3</v>
      </c>
      <c r="D144" s="14" t="s">
        <v>26</v>
      </c>
      <c r="E144" s="11" t="s">
        <v>677</v>
      </c>
      <c r="F144" s="11" t="s">
        <v>686</v>
      </c>
      <c r="G144" s="14">
        <v>20</v>
      </c>
      <c r="H144" s="16">
        <v>9</v>
      </c>
      <c r="I144" s="16">
        <v>180</v>
      </c>
      <c r="J144" s="14">
        <v>100</v>
      </c>
      <c r="K144" s="14" t="s">
        <v>109</v>
      </c>
      <c r="L144" s="14" t="s">
        <v>73</v>
      </c>
    </row>
    <row r="145" spans="1:12" s="6" customFormat="1" ht="28.5" x14ac:dyDescent="0.25">
      <c r="A145" s="14">
        <v>5364</v>
      </c>
      <c r="B145" s="14" t="s">
        <v>499</v>
      </c>
      <c r="C145" s="14">
        <v>3</v>
      </c>
      <c r="D145" s="14" t="s">
        <v>26</v>
      </c>
      <c r="E145" s="11" t="s">
        <v>677</v>
      </c>
      <c r="F145" s="11" t="s">
        <v>684</v>
      </c>
      <c r="G145" s="14">
        <v>20</v>
      </c>
      <c r="H145" s="16">
        <v>10</v>
      </c>
      <c r="I145" s="16">
        <v>200</v>
      </c>
      <c r="J145" s="14">
        <v>100</v>
      </c>
      <c r="K145" s="14" t="s">
        <v>109</v>
      </c>
      <c r="L145" s="14" t="s">
        <v>73</v>
      </c>
    </row>
    <row r="146" spans="1:12" s="6" customFormat="1" ht="28.5" x14ac:dyDescent="0.25">
      <c r="A146" s="14">
        <v>5364</v>
      </c>
      <c r="B146" s="14" t="s">
        <v>499</v>
      </c>
      <c r="C146" s="14">
        <v>3</v>
      </c>
      <c r="D146" s="14" t="s">
        <v>26</v>
      </c>
      <c r="E146" s="11" t="s">
        <v>677</v>
      </c>
      <c r="F146" s="11" t="s">
        <v>680</v>
      </c>
      <c r="G146" s="14">
        <v>3020</v>
      </c>
      <c r="H146" s="16">
        <v>1.45</v>
      </c>
      <c r="I146" s="16">
        <v>4379</v>
      </c>
      <c r="J146" s="14">
        <v>50</v>
      </c>
      <c r="K146" s="14" t="s">
        <v>1089</v>
      </c>
      <c r="L146" s="14" t="s">
        <v>73</v>
      </c>
    </row>
    <row r="147" spans="1:12" s="6" customFormat="1" ht="42.75" x14ac:dyDescent="0.25">
      <c r="A147" s="14">
        <v>5364</v>
      </c>
      <c r="B147" s="14" t="s">
        <v>499</v>
      </c>
      <c r="C147" s="14">
        <v>3</v>
      </c>
      <c r="D147" s="14" t="s">
        <v>26</v>
      </c>
      <c r="E147" s="11" t="s">
        <v>43</v>
      </c>
      <c r="F147" s="11" t="s">
        <v>688</v>
      </c>
      <c r="G147" s="14">
        <v>10</v>
      </c>
      <c r="H147" s="16">
        <v>5.61</v>
      </c>
      <c r="I147" s="16">
        <v>56.1</v>
      </c>
      <c r="J147" s="14">
        <v>25</v>
      </c>
      <c r="K147" s="14" t="s">
        <v>109</v>
      </c>
      <c r="L147" s="14" t="s">
        <v>73</v>
      </c>
    </row>
    <row r="148" spans="1:12" s="6" customFormat="1" ht="42.75" x14ac:dyDescent="0.25">
      <c r="A148" s="14">
        <v>5364</v>
      </c>
      <c r="B148" s="14" t="s">
        <v>499</v>
      </c>
      <c r="C148" s="14">
        <v>3</v>
      </c>
      <c r="D148" s="14" t="s">
        <v>26</v>
      </c>
      <c r="E148" s="11" t="s">
        <v>43</v>
      </c>
      <c r="F148" s="11" t="s">
        <v>687</v>
      </c>
      <c r="G148" s="14">
        <v>10</v>
      </c>
      <c r="H148" s="16">
        <v>9.6300000000000008</v>
      </c>
      <c r="I148" s="16">
        <v>96.300000000000011</v>
      </c>
      <c r="J148" s="14">
        <v>25</v>
      </c>
      <c r="K148" s="14" t="s">
        <v>109</v>
      </c>
      <c r="L148" s="14" t="s">
        <v>73</v>
      </c>
    </row>
    <row r="149" spans="1:12" s="6" customFormat="1" ht="28.5" x14ac:dyDescent="0.25">
      <c r="A149" s="14">
        <v>5364</v>
      </c>
      <c r="B149" s="14" t="s">
        <v>499</v>
      </c>
      <c r="C149" s="14">
        <v>3</v>
      </c>
      <c r="D149" s="14" t="s">
        <v>26</v>
      </c>
      <c r="E149" s="11" t="s">
        <v>689</v>
      </c>
      <c r="F149" s="11" t="s">
        <v>691</v>
      </c>
      <c r="G149" s="14">
        <v>2</v>
      </c>
      <c r="H149" s="16">
        <v>195</v>
      </c>
      <c r="I149" s="16">
        <v>390</v>
      </c>
      <c r="J149" s="14">
        <v>10</v>
      </c>
      <c r="K149" s="14" t="s">
        <v>109</v>
      </c>
      <c r="L149" s="14" t="s">
        <v>73</v>
      </c>
    </row>
    <row r="150" spans="1:12" s="6" customFormat="1" ht="28.5" x14ac:dyDescent="0.25">
      <c r="A150" s="14">
        <v>5364</v>
      </c>
      <c r="B150" s="14" t="s">
        <v>499</v>
      </c>
      <c r="C150" s="14">
        <v>3</v>
      </c>
      <c r="D150" s="14" t="s">
        <v>26</v>
      </c>
      <c r="E150" s="11" t="s">
        <v>689</v>
      </c>
      <c r="F150" s="11" t="s">
        <v>690</v>
      </c>
      <c r="G150" s="14">
        <v>2</v>
      </c>
      <c r="H150" s="16">
        <v>215</v>
      </c>
      <c r="I150" s="16">
        <v>430</v>
      </c>
      <c r="J150" s="14">
        <v>10</v>
      </c>
      <c r="K150" s="14" t="s">
        <v>109</v>
      </c>
      <c r="L150" s="14" t="s">
        <v>73</v>
      </c>
    </row>
    <row r="151" spans="1:12" s="6" customFormat="1" ht="28.5" x14ac:dyDescent="0.25">
      <c r="A151" s="14">
        <v>5364</v>
      </c>
      <c r="B151" s="14" t="s">
        <v>499</v>
      </c>
      <c r="C151" s="14">
        <v>3</v>
      </c>
      <c r="D151" s="14" t="s">
        <v>26</v>
      </c>
      <c r="E151" s="11" t="s">
        <v>692</v>
      </c>
      <c r="F151" s="11" t="s">
        <v>693</v>
      </c>
      <c r="G151" s="14">
        <v>5</v>
      </c>
      <c r="H151" s="16">
        <v>22.59</v>
      </c>
      <c r="I151" s="16">
        <v>112.95</v>
      </c>
      <c r="J151" s="14">
        <v>100</v>
      </c>
      <c r="K151" s="14" t="s">
        <v>109</v>
      </c>
      <c r="L151" s="14" t="s">
        <v>73</v>
      </c>
    </row>
    <row r="152" spans="1:12" s="6" customFormat="1" ht="28.5" x14ac:dyDescent="0.25">
      <c r="A152" s="14">
        <v>5364</v>
      </c>
      <c r="B152" s="14" t="s">
        <v>499</v>
      </c>
      <c r="C152" s="14">
        <v>3</v>
      </c>
      <c r="D152" s="14" t="s">
        <v>26</v>
      </c>
      <c r="E152" s="11" t="s">
        <v>698</v>
      </c>
      <c r="F152" s="11" t="s">
        <v>702</v>
      </c>
      <c r="G152" s="14">
        <v>80</v>
      </c>
      <c r="H152" s="16">
        <v>6.79</v>
      </c>
      <c r="I152" s="16">
        <v>543.20000000000005</v>
      </c>
      <c r="J152" s="14">
        <v>100</v>
      </c>
      <c r="K152" s="14" t="s">
        <v>1137</v>
      </c>
      <c r="L152" s="14" t="s">
        <v>73</v>
      </c>
    </row>
    <row r="153" spans="1:12" s="6" customFormat="1" ht="28.5" x14ac:dyDescent="0.25">
      <c r="A153" s="14">
        <v>5364</v>
      </c>
      <c r="B153" s="14" t="s">
        <v>499</v>
      </c>
      <c r="C153" s="14">
        <v>3</v>
      </c>
      <c r="D153" s="14" t="s">
        <v>26</v>
      </c>
      <c r="E153" s="11" t="s">
        <v>698</v>
      </c>
      <c r="F153" s="11" t="s">
        <v>700</v>
      </c>
      <c r="G153" s="14">
        <v>120</v>
      </c>
      <c r="H153" s="16">
        <v>5.47</v>
      </c>
      <c r="I153" s="16">
        <v>656.4</v>
      </c>
      <c r="J153" s="14">
        <v>100</v>
      </c>
      <c r="K153" s="14" t="s">
        <v>1133</v>
      </c>
      <c r="L153" s="14" t="s">
        <v>73</v>
      </c>
    </row>
    <row r="154" spans="1:12" s="6" customFormat="1" ht="28.5" x14ac:dyDescent="0.25">
      <c r="A154" s="14">
        <v>5364</v>
      </c>
      <c r="B154" s="14" t="s">
        <v>499</v>
      </c>
      <c r="C154" s="14">
        <v>3</v>
      </c>
      <c r="D154" s="14" t="s">
        <v>26</v>
      </c>
      <c r="E154" s="11" t="s">
        <v>698</v>
      </c>
      <c r="F154" s="11" t="s">
        <v>701</v>
      </c>
      <c r="G154" s="14">
        <v>28</v>
      </c>
      <c r="H154" s="16">
        <v>26.13</v>
      </c>
      <c r="I154" s="16">
        <v>731.64</v>
      </c>
      <c r="J154" s="14">
        <v>100</v>
      </c>
      <c r="K154" s="14" t="s">
        <v>1133</v>
      </c>
      <c r="L154" s="14" t="s">
        <v>73</v>
      </c>
    </row>
    <row r="155" spans="1:12" s="6" customFormat="1" ht="28.5" x14ac:dyDescent="0.25">
      <c r="A155" s="14">
        <v>5364</v>
      </c>
      <c r="B155" s="14" t="s">
        <v>499</v>
      </c>
      <c r="C155" s="14">
        <v>3</v>
      </c>
      <c r="D155" s="14" t="s">
        <v>26</v>
      </c>
      <c r="E155" s="11" t="s">
        <v>698</v>
      </c>
      <c r="F155" s="11" t="s">
        <v>699</v>
      </c>
      <c r="G155" s="14">
        <v>320</v>
      </c>
      <c r="H155" s="16">
        <v>7.11</v>
      </c>
      <c r="I155" s="16">
        <v>2275.2000000000003</v>
      </c>
      <c r="J155" s="14">
        <v>100</v>
      </c>
      <c r="K155" s="14" t="s">
        <v>1133</v>
      </c>
      <c r="L155" s="14" t="s">
        <v>73</v>
      </c>
    </row>
    <row r="156" spans="1:12" s="6" customFormat="1" ht="28.5" x14ac:dyDescent="0.25">
      <c r="A156" s="14">
        <v>5364</v>
      </c>
      <c r="B156" s="14" t="s">
        <v>499</v>
      </c>
      <c r="C156" s="14">
        <v>3</v>
      </c>
      <c r="D156" s="14" t="s">
        <v>26</v>
      </c>
      <c r="E156" s="11" t="s">
        <v>694</v>
      </c>
      <c r="F156" s="11" t="s">
        <v>696</v>
      </c>
      <c r="G156" s="14">
        <v>100</v>
      </c>
      <c r="H156" s="16">
        <v>4.93</v>
      </c>
      <c r="I156" s="16">
        <v>493</v>
      </c>
      <c r="J156" s="14">
        <v>100</v>
      </c>
      <c r="K156" s="14" t="s">
        <v>1133</v>
      </c>
      <c r="L156" s="14" t="s">
        <v>73</v>
      </c>
    </row>
    <row r="157" spans="1:12" s="6" customFormat="1" ht="28.5" x14ac:dyDescent="0.25">
      <c r="A157" s="14">
        <v>5364</v>
      </c>
      <c r="B157" s="14" t="s">
        <v>499</v>
      </c>
      <c r="C157" s="14">
        <v>3</v>
      </c>
      <c r="D157" s="14" t="s">
        <v>26</v>
      </c>
      <c r="E157" s="11" t="s">
        <v>694</v>
      </c>
      <c r="F157" s="11" t="s">
        <v>697</v>
      </c>
      <c r="G157" s="14">
        <v>520</v>
      </c>
      <c r="H157" s="16">
        <v>5.07</v>
      </c>
      <c r="I157" s="16">
        <v>2636.4</v>
      </c>
      <c r="J157" s="14">
        <v>100</v>
      </c>
      <c r="K157" s="14" t="s">
        <v>1087</v>
      </c>
      <c r="L157" s="14" t="s">
        <v>73</v>
      </c>
    </row>
    <row r="158" spans="1:12" s="6" customFormat="1" ht="28.5" x14ac:dyDescent="0.25">
      <c r="A158" s="14">
        <v>5364</v>
      </c>
      <c r="B158" s="14" t="s">
        <v>499</v>
      </c>
      <c r="C158" s="14">
        <v>3</v>
      </c>
      <c r="D158" s="14" t="s">
        <v>26</v>
      </c>
      <c r="E158" s="11" t="s">
        <v>694</v>
      </c>
      <c r="F158" s="11" t="s">
        <v>695</v>
      </c>
      <c r="G158" s="14">
        <v>3200</v>
      </c>
      <c r="H158" s="16">
        <v>4.08</v>
      </c>
      <c r="I158" s="16">
        <v>13056</v>
      </c>
      <c r="J158" s="14">
        <v>100</v>
      </c>
      <c r="K158" s="14" t="s">
        <v>1133</v>
      </c>
      <c r="L158" s="14" t="s">
        <v>73</v>
      </c>
    </row>
    <row r="159" spans="1:12" s="6" customFormat="1" ht="28.5" x14ac:dyDescent="0.25">
      <c r="A159" s="14">
        <v>5364</v>
      </c>
      <c r="B159" s="14" t="s">
        <v>499</v>
      </c>
      <c r="C159" s="14">
        <v>3</v>
      </c>
      <c r="D159" s="14" t="s">
        <v>26</v>
      </c>
      <c r="E159" s="11" t="s">
        <v>246</v>
      </c>
      <c r="F159" s="11" t="s">
        <v>704</v>
      </c>
      <c r="G159" s="14">
        <v>8</v>
      </c>
      <c r="H159" s="16">
        <v>14.88</v>
      </c>
      <c r="I159" s="16">
        <v>119.04</v>
      </c>
      <c r="J159" s="14">
        <v>25</v>
      </c>
      <c r="K159" s="14" t="s">
        <v>109</v>
      </c>
      <c r="L159" s="14" t="s">
        <v>73</v>
      </c>
    </row>
    <row r="160" spans="1:12" s="6" customFormat="1" ht="28.5" x14ac:dyDescent="0.25">
      <c r="A160" s="14">
        <v>5364</v>
      </c>
      <c r="B160" s="14" t="s">
        <v>499</v>
      </c>
      <c r="C160" s="14">
        <v>3</v>
      </c>
      <c r="D160" s="14" t="s">
        <v>26</v>
      </c>
      <c r="E160" s="11" t="s">
        <v>246</v>
      </c>
      <c r="F160" s="11" t="s">
        <v>707</v>
      </c>
      <c r="G160" s="14">
        <v>8</v>
      </c>
      <c r="H160" s="16">
        <v>17.14</v>
      </c>
      <c r="I160" s="16">
        <v>137.12</v>
      </c>
      <c r="J160" s="14">
        <v>25</v>
      </c>
      <c r="K160" s="14" t="s">
        <v>109</v>
      </c>
      <c r="L160" s="14" t="s">
        <v>73</v>
      </c>
    </row>
    <row r="161" spans="1:12" s="6" customFormat="1" ht="28.5" x14ac:dyDescent="0.25">
      <c r="A161" s="14">
        <v>5364</v>
      </c>
      <c r="B161" s="14" t="s">
        <v>499</v>
      </c>
      <c r="C161" s="14">
        <v>3</v>
      </c>
      <c r="D161" s="14" t="s">
        <v>26</v>
      </c>
      <c r="E161" s="11" t="s">
        <v>246</v>
      </c>
      <c r="F161" s="11" t="s">
        <v>715</v>
      </c>
      <c r="G161" s="14">
        <v>8</v>
      </c>
      <c r="H161" s="16">
        <v>18.87</v>
      </c>
      <c r="I161" s="16">
        <v>150.96</v>
      </c>
      <c r="J161" s="14">
        <v>25</v>
      </c>
      <c r="K161" s="14" t="s">
        <v>109</v>
      </c>
      <c r="L161" s="14" t="s">
        <v>73</v>
      </c>
    </row>
    <row r="162" spans="1:12" s="6" customFormat="1" ht="28.5" x14ac:dyDescent="0.25">
      <c r="A162" s="14">
        <v>5364</v>
      </c>
      <c r="B162" s="14" t="s">
        <v>499</v>
      </c>
      <c r="C162" s="14">
        <v>3</v>
      </c>
      <c r="D162" s="14" t="s">
        <v>26</v>
      </c>
      <c r="E162" s="11" t="s">
        <v>246</v>
      </c>
      <c r="F162" s="11" t="s">
        <v>714</v>
      </c>
      <c r="G162" s="14">
        <v>8</v>
      </c>
      <c r="H162" s="16">
        <v>19.96</v>
      </c>
      <c r="I162" s="16">
        <v>159.68</v>
      </c>
      <c r="J162" s="14">
        <v>25</v>
      </c>
      <c r="K162" s="14" t="s">
        <v>109</v>
      </c>
      <c r="L162" s="14" t="s">
        <v>73</v>
      </c>
    </row>
    <row r="163" spans="1:12" s="6" customFormat="1" ht="28.5" x14ac:dyDescent="0.25">
      <c r="A163" s="14">
        <v>5364</v>
      </c>
      <c r="B163" s="14" t="s">
        <v>499</v>
      </c>
      <c r="C163" s="14">
        <v>3</v>
      </c>
      <c r="D163" s="14" t="s">
        <v>26</v>
      </c>
      <c r="E163" s="11" t="s">
        <v>246</v>
      </c>
      <c r="F163" s="11" t="s">
        <v>713</v>
      </c>
      <c r="G163" s="14">
        <v>8</v>
      </c>
      <c r="H163" s="16">
        <v>20.99</v>
      </c>
      <c r="I163" s="16">
        <v>167.92</v>
      </c>
      <c r="J163" s="14">
        <v>25</v>
      </c>
      <c r="K163" s="14" t="s">
        <v>109</v>
      </c>
      <c r="L163" s="14" t="s">
        <v>73</v>
      </c>
    </row>
    <row r="164" spans="1:12" s="6" customFormat="1" ht="28.5" x14ac:dyDescent="0.25">
      <c r="A164" s="14">
        <v>5364</v>
      </c>
      <c r="B164" s="14" t="s">
        <v>499</v>
      </c>
      <c r="C164" s="14">
        <v>3</v>
      </c>
      <c r="D164" s="14" t="s">
        <v>26</v>
      </c>
      <c r="E164" s="11" t="s">
        <v>246</v>
      </c>
      <c r="F164" s="11" t="s">
        <v>705</v>
      </c>
      <c r="G164" s="14">
        <v>8</v>
      </c>
      <c r="H164" s="16">
        <v>23.21</v>
      </c>
      <c r="I164" s="16">
        <v>185.68</v>
      </c>
      <c r="J164" s="14">
        <v>25</v>
      </c>
      <c r="K164" s="14" t="s">
        <v>109</v>
      </c>
      <c r="L164" s="14" t="s">
        <v>73</v>
      </c>
    </row>
    <row r="165" spans="1:12" s="6" customFormat="1" ht="28.5" x14ac:dyDescent="0.25">
      <c r="A165" s="14">
        <v>5364</v>
      </c>
      <c r="B165" s="14" t="s">
        <v>499</v>
      </c>
      <c r="C165" s="14">
        <v>3</v>
      </c>
      <c r="D165" s="14" t="s">
        <v>26</v>
      </c>
      <c r="E165" s="11" t="s">
        <v>246</v>
      </c>
      <c r="F165" s="11" t="s">
        <v>716</v>
      </c>
      <c r="G165" s="14">
        <v>6</v>
      </c>
      <c r="H165" s="16">
        <v>32.53</v>
      </c>
      <c r="I165" s="16">
        <v>195.18</v>
      </c>
      <c r="J165" s="14">
        <v>25</v>
      </c>
      <c r="K165" s="14" t="s">
        <v>109</v>
      </c>
      <c r="L165" s="14" t="s">
        <v>73</v>
      </c>
    </row>
    <row r="166" spans="1:12" s="6" customFormat="1" ht="28.5" x14ac:dyDescent="0.25">
      <c r="A166" s="14">
        <v>5364</v>
      </c>
      <c r="B166" s="14" t="s">
        <v>499</v>
      </c>
      <c r="C166" s="14">
        <v>3</v>
      </c>
      <c r="D166" s="14" t="s">
        <v>26</v>
      </c>
      <c r="E166" s="11" t="s">
        <v>246</v>
      </c>
      <c r="F166" s="11" t="s">
        <v>706</v>
      </c>
      <c r="G166" s="14">
        <v>8</v>
      </c>
      <c r="H166" s="16">
        <v>24.45</v>
      </c>
      <c r="I166" s="16">
        <v>195.6</v>
      </c>
      <c r="J166" s="14">
        <v>25</v>
      </c>
      <c r="K166" s="14" t="s">
        <v>109</v>
      </c>
      <c r="L166" s="14" t="s">
        <v>73</v>
      </c>
    </row>
    <row r="167" spans="1:12" s="6" customFormat="1" ht="28.5" x14ac:dyDescent="0.25">
      <c r="A167" s="14">
        <v>5364</v>
      </c>
      <c r="B167" s="14" t="s">
        <v>499</v>
      </c>
      <c r="C167" s="14">
        <v>3</v>
      </c>
      <c r="D167" s="14" t="s">
        <v>26</v>
      </c>
      <c r="E167" s="11" t="s">
        <v>246</v>
      </c>
      <c r="F167" s="11" t="s">
        <v>703</v>
      </c>
      <c r="G167" s="14">
        <v>8</v>
      </c>
      <c r="H167" s="16">
        <v>24.87</v>
      </c>
      <c r="I167" s="16">
        <v>198.96</v>
      </c>
      <c r="J167" s="14">
        <v>25</v>
      </c>
      <c r="K167" s="14" t="s">
        <v>109</v>
      </c>
      <c r="L167" s="14" t="s">
        <v>73</v>
      </c>
    </row>
    <row r="168" spans="1:12" s="6" customFormat="1" ht="28.5" x14ac:dyDescent="0.25">
      <c r="A168" s="14">
        <v>5364</v>
      </c>
      <c r="B168" s="14" t="s">
        <v>499</v>
      </c>
      <c r="C168" s="14">
        <v>3</v>
      </c>
      <c r="D168" s="14" t="s">
        <v>26</v>
      </c>
      <c r="E168" s="11" t="s">
        <v>246</v>
      </c>
      <c r="F168" s="11" t="s">
        <v>708</v>
      </c>
      <c r="G168" s="14">
        <v>8</v>
      </c>
      <c r="H168" s="16">
        <v>25.07</v>
      </c>
      <c r="I168" s="16">
        <v>200.56</v>
      </c>
      <c r="J168" s="14">
        <v>25</v>
      </c>
      <c r="K168" s="14" t="s">
        <v>109</v>
      </c>
      <c r="L168" s="14" t="s">
        <v>73</v>
      </c>
    </row>
    <row r="169" spans="1:12" s="6" customFormat="1" ht="28.5" x14ac:dyDescent="0.25">
      <c r="A169" s="14">
        <v>5364</v>
      </c>
      <c r="B169" s="14" t="s">
        <v>499</v>
      </c>
      <c r="C169" s="14">
        <v>3</v>
      </c>
      <c r="D169" s="14" t="s">
        <v>26</v>
      </c>
      <c r="E169" s="11" t="s">
        <v>246</v>
      </c>
      <c r="F169" s="11" t="s">
        <v>709</v>
      </c>
      <c r="G169" s="14">
        <v>8</v>
      </c>
      <c r="H169" s="16">
        <v>25.39</v>
      </c>
      <c r="I169" s="16">
        <v>203.12</v>
      </c>
      <c r="J169" s="14">
        <v>25</v>
      </c>
      <c r="K169" s="14" t="s">
        <v>109</v>
      </c>
      <c r="L169" s="14" t="s">
        <v>73</v>
      </c>
    </row>
    <row r="170" spans="1:12" s="6" customFormat="1" ht="28.5" x14ac:dyDescent="0.25">
      <c r="A170" s="14">
        <v>5364</v>
      </c>
      <c r="B170" s="14" t="s">
        <v>499</v>
      </c>
      <c r="C170" s="14">
        <v>3</v>
      </c>
      <c r="D170" s="14" t="s">
        <v>26</v>
      </c>
      <c r="E170" s="11" t="s">
        <v>246</v>
      </c>
      <c r="F170" s="11" t="s">
        <v>710</v>
      </c>
      <c r="G170" s="14">
        <v>8</v>
      </c>
      <c r="H170" s="16">
        <v>27.02</v>
      </c>
      <c r="I170" s="16">
        <v>216.16</v>
      </c>
      <c r="J170" s="14">
        <v>25</v>
      </c>
      <c r="K170" s="14" t="s">
        <v>109</v>
      </c>
      <c r="L170" s="14" t="s">
        <v>73</v>
      </c>
    </row>
    <row r="171" spans="1:12" s="6" customFormat="1" ht="28.5" x14ac:dyDescent="0.25">
      <c r="A171" s="14">
        <v>5364</v>
      </c>
      <c r="B171" s="14" t="s">
        <v>499</v>
      </c>
      <c r="C171" s="14">
        <v>3</v>
      </c>
      <c r="D171" s="14" t="s">
        <v>26</v>
      </c>
      <c r="E171" s="11" t="s">
        <v>246</v>
      </c>
      <c r="F171" s="11" t="s">
        <v>711</v>
      </c>
      <c r="G171" s="14">
        <v>8</v>
      </c>
      <c r="H171" s="16">
        <v>27.18</v>
      </c>
      <c r="I171" s="16">
        <v>217.44</v>
      </c>
      <c r="J171" s="14">
        <v>25</v>
      </c>
      <c r="K171" s="14" t="s">
        <v>109</v>
      </c>
      <c r="L171" s="14" t="s">
        <v>73</v>
      </c>
    </row>
    <row r="172" spans="1:12" s="6" customFormat="1" ht="28.5" x14ac:dyDescent="0.25">
      <c r="A172" s="14">
        <v>5364</v>
      </c>
      <c r="B172" s="14" t="s">
        <v>499</v>
      </c>
      <c r="C172" s="14">
        <v>3</v>
      </c>
      <c r="D172" s="14" t="s">
        <v>26</v>
      </c>
      <c r="E172" s="11" t="s">
        <v>246</v>
      </c>
      <c r="F172" s="11" t="s">
        <v>712</v>
      </c>
      <c r="G172" s="14">
        <v>6</v>
      </c>
      <c r="H172" s="16">
        <v>36.72</v>
      </c>
      <c r="I172" s="16">
        <v>220.32</v>
      </c>
      <c r="J172" s="14">
        <v>25</v>
      </c>
      <c r="K172" s="14" t="s">
        <v>109</v>
      </c>
      <c r="L172" s="14" t="s">
        <v>73</v>
      </c>
    </row>
    <row r="173" spans="1:12" s="6" customFormat="1" ht="28.5" x14ac:dyDescent="0.25">
      <c r="A173" s="14">
        <v>5364</v>
      </c>
      <c r="B173" s="14" t="s">
        <v>499</v>
      </c>
      <c r="C173" s="14">
        <v>3</v>
      </c>
      <c r="D173" s="14" t="s">
        <v>26</v>
      </c>
      <c r="E173" s="11" t="s">
        <v>246</v>
      </c>
      <c r="F173" s="11" t="s">
        <v>732</v>
      </c>
      <c r="G173" s="14">
        <v>8</v>
      </c>
      <c r="H173" s="16">
        <v>27.71</v>
      </c>
      <c r="I173" s="16">
        <v>221.68</v>
      </c>
      <c r="J173" s="14">
        <v>25</v>
      </c>
      <c r="K173" s="14" t="s">
        <v>109</v>
      </c>
      <c r="L173" s="14" t="s">
        <v>73</v>
      </c>
    </row>
    <row r="174" spans="1:12" s="6" customFormat="1" ht="28.5" x14ac:dyDescent="0.25">
      <c r="A174" s="14">
        <v>5364</v>
      </c>
      <c r="B174" s="14" t="s">
        <v>499</v>
      </c>
      <c r="C174" s="14">
        <v>3</v>
      </c>
      <c r="D174" s="14" t="s">
        <v>26</v>
      </c>
      <c r="E174" s="11" t="s">
        <v>246</v>
      </c>
      <c r="F174" s="11" t="s">
        <v>730</v>
      </c>
      <c r="G174" s="14">
        <v>8</v>
      </c>
      <c r="H174" s="16">
        <v>28.92</v>
      </c>
      <c r="I174" s="16">
        <v>231.36</v>
      </c>
      <c r="J174" s="14">
        <v>25</v>
      </c>
      <c r="K174" s="14" t="s">
        <v>109</v>
      </c>
      <c r="L174" s="14" t="s">
        <v>73</v>
      </c>
    </row>
    <row r="175" spans="1:12" s="6" customFormat="1" ht="28.5" x14ac:dyDescent="0.25">
      <c r="A175" s="14">
        <v>5364</v>
      </c>
      <c r="B175" s="14" t="s">
        <v>499</v>
      </c>
      <c r="C175" s="14">
        <v>3</v>
      </c>
      <c r="D175" s="14" t="s">
        <v>26</v>
      </c>
      <c r="E175" s="11" t="s">
        <v>246</v>
      </c>
      <c r="F175" s="11" t="s">
        <v>736</v>
      </c>
      <c r="G175" s="14">
        <v>4</v>
      </c>
      <c r="H175" s="16">
        <v>58.27</v>
      </c>
      <c r="I175" s="16">
        <v>233.08</v>
      </c>
      <c r="J175" s="14">
        <v>25</v>
      </c>
      <c r="K175" s="14" t="s">
        <v>109</v>
      </c>
      <c r="L175" s="14" t="s">
        <v>73</v>
      </c>
    </row>
    <row r="176" spans="1:12" s="6" customFormat="1" ht="28.5" x14ac:dyDescent="0.25">
      <c r="A176" s="14">
        <v>5364</v>
      </c>
      <c r="B176" s="14" t="s">
        <v>499</v>
      </c>
      <c r="C176" s="14">
        <v>3</v>
      </c>
      <c r="D176" s="14" t="s">
        <v>26</v>
      </c>
      <c r="E176" s="11" t="s">
        <v>246</v>
      </c>
      <c r="F176" s="11" t="s">
        <v>737</v>
      </c>
      <c r="G176" s="14">
        <v>8</v>
      </c>
      <c r="H176" s="16">
        <v>29.28</v>
      </c>
      <c r="I176" s="16">
        <v>234.24</v>
      </c>
      <c r="J176" s="14">
        <v>25</v>
      </c>
      <c r="K176" s="14" t="s">
        <v>109</v>
      </c>
      <c r="L176" s="14" t="s">
        <v>73</v>
      </c>
    </row>
    <row r="177" spans="1:12" s="6" customFormat="1" ht="28.5" x14ac:dyDescent="0.25">
      <c r="A177" s="14">
        <v>5364</v>
      </c>
      <c r="B177" s="14" t="s">
        <v>499</v>
      </c>
      <c r="C177" s="14">
        <v>3</v>
      </c>
      <c r="D177" s="14" t="s">
        <v>26</v>
      </c>
      <c r="E177" s="11" t="s">
        <v>246</v>
      </c>
      <c r="F177" s="11" t="s">
        <v>735</v>
      </c>
      <c r="G177" s="14">
        <v>6</v>
      </c>
      <c r="H177" s="16">
        <v>39.44</v>
      </c>
      <c r="I177" s="16">
        <v>236.64</v>
      </c>
      <c r="J177" s="14">
        <v>25</v>
      </c>
      <c r="K177" s="14" t="s">
        <v>109</v>
      </c>
      <c r="L177" s="14" t="s">
        <v>73</v>
      </c>
    </row>
    <row r="178" spans="1:12" s="6" customFormat="1" ht="28.5" x14ac:dyDescent="0.25">
      <c r="A178" s="14">
        <v>5364</v>
      </c>
      <c r="B178" s="14" t="s">
        <v>499</v>
      </c>
      <c r="C178" s="14">
        <v>3</v>
      </c>
      <c r="D178" s="14" t="s">
        <v>26</v>
      </c>
      <c r="E178" s="11" t="s">
        <v>246</v>
      </c>
      <c r="F178" s="11" t="s">
        <v>731</v>
      </c>
      <c r="G178" s="14">
        <v>8</v>
      </c>
      <c r="H178" s="16">
        <v>29.75</v>
      </c>
      <c r="I178" s="16">
        <v>238</v>
      </c>
      <c r="J178" s="14">
        <v>25</v>
      </c>
      <c r="K178" s="14" t="s">
        <v>109</v>
      </c>
      <c r="L178" s="14" t="s">
        <v>73</v>
      </c>
    </row>
    <row r="179" spans="1:12" s="6" customFormat="1" ht="28.5" x14ac:dyDescent="0.25">
      <c r="A179" s="14">
        <v>5364</v>
      </c>
      <c r="B179" s="14" t="s">
        <v>499</v>
      </c>
      <c r="C179" s="14">
        <v>3</v>
      </c>
      <c r="D179" s="14" t="s">
        <v>26</v>
      </c>
      <c r="E179" s="11" t="s">
        <v>246</v>
      </c>
      <c r="F179" s="11" t="s">
        <v>738</v>
      </c>
      <c r="G179" s="14">
        <v>8</v>
      </c>
      <c r="H179" s="16">
        <v>30.55</v>
      </c>
      <c r="I179" s="16">
        <v>244.4</v>
      </c>
      <c r="J179" s="14">
        <v>25</v>
      </c>
      <c r="K179" s="14" t="s">
        <v>109</v>
      </c>
      <c r="L179" s="14" t="s">
        <v>73</v>
      </c>
    </row>
    <row r="180" spans="1:12" s="6" customFormat="1" ht="28.5" x14ac:dyDescent="0.25">
      <c r="A180" s="14">
        <v>5364</v>
      </c>
      <c r="B180" s="14" t="s">
        <v>499</v>
      </c>
      <c r="C180" s="14">
        <v>3</v>
      </c>
      <c r="D180" s="14" t="s">
        <v>26</v>
      </c>
      <c r="E180" s="11" t="s">
        <v>246</v>
      </c>
      <c r="F180" s="11" t="s">
        <v>750</v>
      </c>
      <c r="G180" s="14">
        <v>8</v>
      </c>
      <c r="H180" s="16">
        <v>30.87</v>
      </c>
      <c r="I180" s="16">
        <v>246.96</v>
      </c>
      <c r="J180" s="14">
        <v>25</v>
      </c>
      <c r="K180" s="14" t="s">
        <v>109</v>
      </c>
      <c r="L180" s="14" t="s">
        <v>73</v>
      </c>
    </row>
    <row r="181" spans="1:12" s="6" customFormat="1" ht="28.5" x14ac:dyDescent="0.25">
      <c r="A181" s="14">
        <v>5364</v>
      </c>
      <c r="B181" s="14" t="s">
        <v>499</v>
      </c>
      <c r="C181" s="14">
        <v>3</v>
      </c>
      <c r="D181" s="14" t="s">
        <v>26</v>
      </c>
      <c r="E181" s="11" t="s">
        <v>246</v>
      </c>
      <c r="F181" s="11" t="s">
        <v>739</v>
      </c>
      <c r="G181" s="14">
        <v>6</v>
      </c>
      <c r="H181" s="16">
        <v>41.87</v>
      </c>
      <c r="I181" s="16">
        <v>251.21999999999997</v>
      </c>
      <c r="J181" s="14">
        <v>25</v>
      </c>
      <c r="K181" s="14" t="s">
        <v>109</v>
      </c>
      <c r="L181" s="14" t="s">
        <v>73</v>
      </c>
    </row>
    <row r="182" spans="1:12" s="6" customFormat="1" ht="28.5" x14ac:dyDescent="0.25">
      <c r="A182" s="14">
        <v>5364</v>
      </c>
      <c r="B182" s="14" t="s">
        <v>499</v>
      </c>
      <c r="C182" s="14">
        <v>3</v>
      </c>
      <c r="D182" s="14" t="s">
        <v>26</v>
      </c>
      <c r="E182" s="11" t="s">
        <v>246</v>
      </c>
      <c r="F182" s="11" t="s">
        <v>718</v>
      </c>
      <c r="G182" s="14">
        <v>4</v>
      </c>
      <c r="H182" s="16">
        <v>65.760000000000005</v>
      </c>
      <c r="I182" s="16">
        <v>263.04000000000002</v>
      </c>
      <c r="J182" s="14">
        <v>25</v>
      </c>
      <c r="K182" s="14" t="s">
        <v>109</v>
      </c>
      <c r="L182" s="14" t="s">
        <v>73</v>
      </c>
    </row>
    <row r="183" spans="1:12" s="6" customFormat="1" ht="28.5" x14ac:dyDescent="0.25">
      <c r="A183" s="14">
        <v>5364</v>
      </c>
      <c r="B183" s="14" t="s">
        <v>499</v>
      </c>
      <c r="C183" s="14">
        <v>3</v>
      </c>
      <c r="D183" s="14" t="s">
        <v>26</v>
      </c>
      <c r="E183" s="11" t="s">
        <v>246</v>
      </c>
      <c r="F183" s="11" t="s">
        <v>740</v>
      </c>
      <c r="G183" s="14">
        <v>6</v>
      </c>
      <c r="H183" s="16">
        <v>44</v>
      </c>
      <c r="I183" s="16">
        <v>264</v>
      </c>
      <c r="J183" s="14">
        <v>25</v>
      </c>
      <c r="K183" s="14" t="s">
        <v>109</v>
      </c>
      <c r="L183" s="14" t="s">
        <v>73</v>
      </c>
    </row>
    <row r="184" spans="1:12" s="6" customFormat="1" ht="28.5" x14ac:dyDescent="0.25">
      <c r="A184" s="14">
        <v>5364</v>
      </c>
      <c r="B184" s="14" t="s">
        <v>499</v>
      </c>
      <c r="C184" s="14">
        <v>3</v>
      </c>
      <c r="D184" s="14" t="s">
        <v>26</v>
      </c>
      <c r="E184" s="11" t="s">
        <v>246</v>
      </c>
      <c r="F184" s="11" t="s">
        <v>748</v>
      </c>
      <c r="G184" s="14">
        <v>8</v>
      </c>
      <c r="H184" s="16">
        <v>33.29</v>
      </c>
      <c r="I184" s="16">
        <v>266.32</v>
      </c>
      <c r="J184" s="14">
        <v>25</v>
      </c>
      <c r="K184" s="14" t="s">
        <v>109</v>
      </c>
      <c r="L184" s="14" t="s">
        <v>73</v>
      </c>
    </row>
    <row r="185" spans="1:12" s="6" customFormat="1" ht="28.5" x14ac:dyDescent="0.25">
      <c r="A185" s="14">
        <v>5364</v>
      </c>
      <c r="B185" s="14" t="s">
        <v>499</v>
      </c>
      <c r="C185" s="14">
        <v>3</v>
      </c>
      <c r="D185" s="14" t="s">
        <v>26</v>
      </c>
      <c r="E185" s="11" t="s">
        <v>246</v>
      </c>
      <c r="F185" s="11" t="s">
        <v>747</v>
      </c>
      <c r="G185" s="14">
        <v>8</v>
      </c>
      <c r="H185" s="16">
        <v>34.03</v>
      </c>
      <c r="I185" s="16">
        <v>272.24</v>
      </c>
      <c r="J185" s="14">
        <v>25</v>
      </c>
      <c r="K185" s="14" t="s">
        <v>109</v>
      </c>
      <c r="L185" s="14" t="s">
        <v>73</v>
      </c>
    </row>
    <row r="186" spans="1:12" s="6" customFormat="1" ht="28.5" x14ac:dyDescent="0.25">
      <c r="A186" s="14">
        <v>5364</v>
      </c>
      <c r="B186" s="14" t="s">
        <v>499</v>
      </c>
      <c r="C186" s="14">
        <v>3</v>
      </c>
      <c r="D186" s="14" t="s">
        <v>26</v>
      </c>
      <c r="E186" s="11" t="s">
        <v>246</v>
      </c>
      <c r="F186" s="11" t="s">
        <v>746</v>
      </c>
      <c r="G186" s="14">
        <v>8</v>
      </c>
      <c r="H186" s="16">
        <v>36.08</v>
      </c>
      <c r="I186" s="16">
        <v>288.64</v>
      </c>
      <c r="J186" s="14">
        <v>25</v>
      </c>
      <c r="K186" s="14" t="s">
        <v>109</v>
      </c>
      <c r="L186" s="14" t="s">
        <v>73</v>
      </c>
    </row>
    <row r="187" spans="1:12" s="6" customFormat="1" ht="28.5" x14ac:dyDescent="0.25">
      <c r="A187" s="14">
        <v>5364</v>
      </c>
      <c r="B187" s="14" t="s">
        <v>499</v>
      </c>
      <c r="C187" s="14">
        <v>3</v>
      </c>
      <c r="D187" s="14" t="s">
        <v>26</v>
      </c>
      <c r="E187" s="11" t="s">
        <v>246</v>
      </c>
      <c r="F187" s="11" t="s">
        <v>745</v>
      </c>
      <c r="G187" s="14">
        <v>6</v>
      </c>
      <c r="H187" s="16">
        <v>48.67</v>
      </c>
      <c r="I187" s="16">
        <v>292.02</v>
      </c>
      <c r="J187" s="14">
        <v>25</v>
      </c>
      <c r="K187" s="14" t="s">
        <v>109</v>
      </c>
      <c r="L187" s="14" t="s">
        <v>73</v>
      </c>
    </row>
    <row r="188" spans="1:12" s="6" customFormat="1" ht="28.5" x14ac:dyDescent="0.25">
      <c r="A188" s="14">
        <v>5364</v>
      </c>
      <c r="B188" s="14" t="s">
        <v>499</v>
      </c>
      <c r="C188" s="14">
        <v>3</v>
      </c>
      <c r="D188" s="14" t="s">
        <v>26</v>
      </c>
      <c r="E188" s="11" t="s">
        <v>246</v>
      </c>
      <c r="F188" s="11" t="s">
        <v>744</v>
      </c>
      <c r="G188" s="14">
        <v>8</v>
      </c>
      <c r="H188" s="16">
        <v>40.35</v>
      </c>
      <c r="I188" s="16">
        <v>322.8</v>
      </c>
      <c r="J188" s="14">
        <v>25</v>
      </c>
      <c r="K188" s="14" t="s">
        <v>109</v>
      </c>
      <c r="L188" s="14" t="s">
        <v>73</v>
      </c>
    </row>
    <row r="189" spans="1:12" s="6" customFormat="1" ht="28.5" x14ac:dyDescent="0.25">
      <c r="A189" s="14">
        <v>5364</v>
      </c>
      <c r="B189" s="14" t="s">
        <v>499</v>
      </c>
      <c r="C189" s="14">
        <v>3</v>
      </c>
      <c r="D189" s="14" t="s">
        <v>26</v>
      </c>
      <c r="E189" s="11" t="s">
        <v>246</v>
      </c>
      <c r="F189" s="11" t="s">
        <v>734</v>
      </c>
      <c r="G189" s="14">
        <v>8</v>
      </c>
      <c r="H189" s="16">
        <v>43.51</v>
      </c>
      <c r="I189" s="16">
        <v>348.08</v>
      </c>
      <c r="J189" s="14">
        <v>25</v>
      </c>
      <c r="K189" s="14" t="s">
        <v>109</v>
      </c>
      <c r="L189" s="14" t="s">
        <v>73</v>
      </c>
    </row>
    <row r="190" spans="1:12" s="6" customFormat="1" ht="28.5" x14ac:dyDescent="0.25">
      <c r="A190" s="14">
        <v>5364</v>
      </c>
      <c r="B190" s="14" t="s">
        <v>499</v>
      </c>
      <c r="C190" s="14">
        <v>3</v>
      </c>
      <c r="D190" s="14" t="s">
        <v>26</v>
      </c>
      <c r="E190" s="11" t="s">
        <v>246</v>
      </c>
      <c r="F190" s="11" t="s">
        <v>719</v>
      </c>
      <c r="G190" s="14">
        <v>2</v>
      </c>
      <c r="H190" s="16">
        <v>179.3</v>
      </c>
      <c r="I190" s="16">
        <v>358.6</v>
      </c>
      <c r="J190" s="14">
        <v>10</v>
      </c>
      <c r="K190" s="14" t="s">
        <v>109</v>
      </c>
      <c r="L190" s="14" t="s">
        <v>73</v>
      </c>
    </row>
    <row r="191" spans="1:12" s="6" customFormat="1" ht="28.5" x14ac:dyDescent="0.25">
      <c r="A191" s="14">
        <v>5364</v>
      </c>
      <c r="B191" s="14" t="s">
        <v>499</v>
      </c>
      <c r="C191" s="14">
        <v>3</v>
      </c>
      <c r="D191" s="14" t="s">
        <v>26</v>
      </c>
      <c r="E191" s="11" t="s">
        <v>246</v>
      </c>
      <c r="F191" s="13" t="s">
        <v>742</v>
      </c>
      <c r="G191" s="14">
        <v>4</v>
      </c>
      <c r="H191" s="16">
        <v>92.41</v>
      </c>
      <c r="I191" s="16">
        <v>369.64</v>
      </c>
      <c r="J191" s="14">
        <v>25</v>
      </c>
      <c r="K191" s="14" t="s">
        <v>109</v>
      </c>
      <c r="L191" s="14" t="s">
        <v>73</v>
      </c>
    </row>
    <row r="192" spans="1:12" s="6" customFormat="1" ht="28.5" x14ac:dyDescent="0.25">
      <c r="A192" s="14">
        <v>5364</v>
      </c>
      <c r="B192" s="14" t="s">
        <v>499</v>
      </c>
      <c r="C192" s="14">
        <v>3</v>
      </c>
      <c r="D192" s="14" t="s">
        <v>26</v>
      </c>
      <c r="E192" s="11" t="s">
        <v>246</v>
      </c>
      <c r="F192" s="11" t="s">
        <v>741</v>
      </c>
      <c r="G192" s="14">
        <v>2</v>
      </c>
      <c r="H192" s="16">
        <v>188.47</v>
      </c>
      <c r="I192" s="16">
        <v>376.94</v>
      </c>
      <c r="J192" s="14">
        <v>20</v>
      </c>
      <c r="K192" s="14" t="s">
        <v>109</v>
      </c>
      <c r="L192" s="14" t="s">
        <v>73</v>
      </c>
    </row>
    <row r="193" spans="1:12" s="6" customFormat="1" ht="28.5" x14ac:dyDescent="0.25">
      <c r="A193" s="14">
        <v>5364</v>
      </c>
      <c r="B193" s="14" t="s">
        <v>499</v>
      </c>
      <c r="C193" s="14">
        <v>3</v>
      </c>
      <c r="D193" s="14" t="s">
        <v>26</v>
      </c>
      <c r="E193" s="11" t="s">
        <v>246</v>
      </c>
      <c r="F193" s="11" t="s">
        <v>726</v>
      </c>
      <c r="G193" s="14">
        <v>2</v>
      </c>
      <c r="H193" s="16">
        <v>197.79</v>
      </c>
      <c r="I193" s="16">
        <v>395.58</v>
      </c>
      <c r="J193" s="14">
        <v>20</v>
      </c>
      <c r="K193" s="14" t="s">
        <v>109</v>
      </c>
      <c r="L193" s="14" t="s">
        <v>73</v>
      </c>
    </row>
    <row r="194" spans="1:12" s="6" customFormat="1" ht="28.5" x14ac:dyDescent="0.25">
      <c r="A194" s="14">
        <v>5364</v>
      </c>
      <c r="B194" s="14" t="s">
        <v>499</v>
      </c>
      <c r="C194" s="14">
        <v>3</v>
      </c>
      <c r="D194" s="14" t="s">
        <v>26</v>
      </c>
      <c r="E194" s="11" t="s">
        <v>246</v>
      </c>
      <c r="F194" s="11" t="s">
        <v>743</v>
      </c>
      <c r="G194" s="14">
        <v>4</v>
      </c>
      <c r="H194" s="16">
        <v>99.58</v>
      </c>
      <c r="I194" s="16">
        <v>398.32</v>
      </c>
      <c r="J194" s="14">
        <v>25</v>
      </c>
      <c r="K194" s="14" t="s">
        <v>109</v>
      </c>
      <c r="L194" s="14" t="s">
        <v>73</v>
      </c>
    </row>
    <row r="195" spans="1:12" s="6" customFormat="1" ht="28.5" x14ac:dyDescent="0.25">
      <c r="A195" s="14">
        <v>5364</v>
      </c>
      <c r="B195" s="14" t="s">
        <v>499</v>
      </c>
      <c r="C195" s="14">
        <v>3</v>
      </c>
      <c r="D195" s="14" t="s">
        <v>26</v>
      </c>
      <c r="E195" s="11" t="s">
        <v>246</v>
      </c>
      <c r="F195" s="11" t="s">
        <v>729</v>
      </c>
      <c r="G195" s="14">
        <v>4</v>
      </c>
      <c r="H195" s="16">
        <v>105.24</v>
      </c>
      <c r="I195" s="16">
        <v>420.96</v>
      </c>
      <c r="J195" s="14">
        <v>25</v>
      </c>
      <c r="K195" s="14" t="s">
        <v>109</v>
      </c>
      <c r="L195" s="14" t="s">
        <v>73</v>
      </c>
    </row>
    <row r="196" spans="1:12" s="6" customFormat="1" ht="28.5" x14ac:dyDescent="0.25">
      <c r="A196" s="14">
        <v>5364</v>
      </c>
      <c r="B196" s="14" t="s">
        <v>499</v>
      </c>
      <c r="C196" s="14">
        <v>3</v>
      </c>
      <c r="D196" s="14" t="s">
        <v>26</v>
      </c>
      <c r="E196" s="11" t="s">
        <v>246</v>
      </c>
      <c r="F196" s="11" t="s">
        <v>728</v>
      </c>
      <c r="G196" s="14">
        <v>6</v>
      </c>
      <c r="H196" s="16">
        <v>76.290000000000006</v>
      </c>
      <c r="I196" s="16">
        <v>457.74</v>
      </c>
      <c r="J196" s="14">
        <v>25</v>
      </c>
      <c r="K196" s="14" t="s">
        <v>109</v>
      </c>
      <c r="L196" s="14" t="s">
        <v>73</v>
      </c>
    </row>
    <row r="197" spans="1:12" s="6" customFormat="1" ht="28.5" x14ac:dyDescent="0.25">
      <c r="A197" s="14">
        <v>5364</v>
      </c>
      <c r="B197" s="14" t="s">
        <v>499</v>
      </c>
      <c r="C197" s="14">
        <v>3</v>
      </c>
      <c r="D197" s="14" t="s">
        <v>26</v>
      </c>
      <c r="E197" s="11" t="s">
        <v>246</v>
      </c>
      <c r="F197" s="11" t="s">
        <v>727</v>
      </c>
      <c r="G197" s="14">
        <v>6</v>
      </c>
      <c r="H197" s="16">
        <v>83.5</v>
      </c>
      <c r="I197" s="16">
        <v>501</v>
      </c>
      <c r="J197" s="14">
        <v>25</v>
      </c>
      <c r="K197" s="14" t="s">
        <v>109</v>
      </c>
      <c r="L197" s="14" t="s">
        <v>73</v>
      </c>
    </row>
    <row r="198" spans="1:12" s="6" customFormat="1" ht="28.5" x14ac:dyDescent="0.25">
      <c r="A198" s="14">
        <v>5364</v>
      </c>
      <c r="B198" s="14" t="s">
        <v>499</v>
      </c>
      <c r="C198" s="14">
        <v>3</v>
      </c>
      <c r="D198" s="14" t="s">
        <v>26</v>
      </c>
      <c r="E198" s="11" t="s">
        <v>246</v>
      </c>
      <c r="F198" s="11" t="s">
        <v>717</v>
      </c>
      <c r="G198" s="14">
        <v>2</v>
      </c>
      <c r="H198" s="16">
        <v>255.12</v>
      </c>
      <c r="I198" s="16">
        <v>510.24</v>
      </c>
      <c r="J198" s="14">
        <v>25</v>
      </c>
      <c r="K198" s="14" t="s">
        <v>109</v>
      </c>
      <c r="L198" s="14" t="s">
        <v>73</v>
      </c>
    </row>
    <row r="199" spans="1:12" s="6" customFormat="1" ht="28.5" x14ac:dyDescent="0.25">
      <c r="A199" s="14">
        <v>5364</v>
      </c>
      <c r="B199" s="14" t="s">
        <v>499</v>
      </c>
      <c r="C199" s="14">
        <v>3</v>
      </c>
      <c r="D199" s="14" t="s">
        <v>26</v>
      </c>
      <c r="E199" s="11" t="s">
        <v>246</v>
      </c>
      <c r="F199" s="11" t="s">
        <v>725</v>
      </c>
      <c r="G199" s="14">
        <v>2</v>
      </c>
      <c r="H199" s="16">
        <v>269.52</v>
      </c>
      <c r="I199" s="16">
        <v>539.04</v>
      </c>
      <c r="J199" s="14">
        <v>25</v>
      </c>
      <c r="K199" s="14" t="s">
        <v>109</v>
      </c>
      <c r="L199" s="14" t="s">
        <v>73</v>
      </c>
    </row>
    <row r="200" spans="1:12" s="6" customFormat="1" ht="28.5" x14ac:dyDescent="0.25">
      <c r="A200" s="14">
        <v>5364</v>
      </c>
      <c r="B200" s="14" t="s">
        <v>499</v>
      </c>
      <c r="C200" s="14">
        <v>3</v>
      </c>
      <c r="D200" s="14" t="s">
        <v>26</v>
      </c>
      <c r="E200" s="11" t="s">
        <v>246</v>
      </c>
      <c r="F200" s="11" t="s">
        <v>733</v>
      </c>
      <c r="G200" s="14">
        <v>6</v>
      </c>
      <c r="H200" s="16">
        <v>89.97</v>
      </c>
      <c r="I200" s="16">
        <v>539.81999999999994</v>
      </c>
      <c r="J200" s="14">
        <v>25</v>
      </c>
      <c r="K200" s="14" t="s">
        <v>109</v>
      </c>
      <c r="L200" s="14" t="s">
        <v>73</v>
      </c>
    </row>
    <row r="201" spans="1:12" s="6" customFormat="1" ht="28.5" x14ac:dyDescent="0.25">
      <c r="A201" s="14">
        <v>5364</v>
      </c>
      <c r="B201" s="14" t="s">
        <v>499</v>
      </c>
      <c r="C201" s="14">
        <v>3</v>
      </c>
      <c r="D201" s="14" t="s">
        <v>26</v>
      </c>
      <c r="E201" s="11" t="s">
        <v>246</v>
      </c>
      <c r="F201" s="11" t="s">
        <v>723</v>
      </c>
      <c r="G201" s="14">
        <v>6</v>
      </c>
      <c r="H201" s="16">
        <v>98.47</v>
      </c>
      <c r="I201" s="16">
        <v>590.81999999999994</v>
      </c>
      <c r="J201" s="14">
        <v>25</v>
      </c>
      <c r="K201" s="14" t="s">
        <v>109</v>
      </c>
      <c r="L201" s="14" t="s">
        <v>73</v>
      </c>
    </row>
    <row r="202" spans="1:12" s="6" customFormat="1" ht="28.5" x14ac:dyDescent="0.25">
      <c r="A202" s="14">
        <v>5364</v>
      </c>
      <c r="B202" s="14" t="s">
        <v>499</v>
      </c>
      <c r="C202" s="14">
        <v>3</v>
      </c>
      <c r="D202" s="14" t="s">
        <v>26</v>
      </c>
      <c r="E202" s="11" t="s">
        <v>246</v>
      </c>
      <c r="F202" s="11" t="s">
        <v>722</v>
      </c>
      <c r="G202" s="14">
        <v>6</v>
      </c>
      <c r="H202" s="16">
        <v>105.24</v>
      </c>
      <c r="I202" s="16">
        <v>631.43999999999994</v>
      </c>
      <c r="J202" s="14">
        <v>25</v>
      </c>
      <c r="K202" s="14" t="s">
        <v>109</v>
      </c>
      <c r="L202" s="14" t="s">
        <v>73</v>
      </c>
    </row>
    <row r="203" spans="1:12" s="6" customFormat="1" ht="28.5" x14ac:dyDescent="0.25">
      <c r="A203" s="14">
        <v>5364</v>
      </c>
      <c r="B203" s="14" t="s">
        <v>499</v>
      </c>
      <c r="C203" s="14">
        <v>3</v>
      </c>
      <c r="D203" s="14" t="s">
        <v>26</v>
      </c>
      <c r="E203" s="11" t="s">
        <v>246</v>
      </c>
      <c r="F203" s="11" t="s">
        <v>721</v>
      </c>
      <c r="G203" s="14">
        <v>6</v>
      </c>
      <c r="H203" s="16">
        <v>114.42</v>
      </c>
      <c r="I203" s="16">
        <v>686.52</v>
      </c>
      <c r="J203" s="14">
        <v>25</v>
      </c>
      <c r="K203" s="14" t="s">
        <v>109</v>
      </c>
      <c r="L203" s="14" t="s">
        <v>73</v>
      </c>
    </row>
    <row r="204" spans="1:12" s="6" customFormat="1" ht="28.5" x14ac:dyDescent="0.25">
      <c r="A204" s="14">
        <v>5364</v>
      </c>
      <c r="B204" s="14" t="s">
        <v>499</v>
      </c>
      <c r="C204" s="14">
        <v>3</v>
      </c>
      <c r="D204" s="14" t="s">
        <v>26</v>
      </c>
      <c r="E204" s="11" t="s">
        <v>246</v>
      </c>
      <c r="F204" s="11" t="s">
        <v>720</v>
      </c>
      <c r="G204" s="14">
        <v>4</v>
      </c>
      <c r="H204" s="16">
        <v>188.52</v>
      </c>
      <c r="I204" s="16">
        <v>754.08</v>
      </c>
      <c r="J204" s="14">
        <v>25</v>
      </c>
      <c r="K204" s="14" t="s">
        <v>109</v>
      </c>
      <c r="L204" s="14" t="s">
        <v>73</v>
      </c>
    </row>
    <row r="205" spans="1:12" s="6" customFormat="1" ht="28.5" x14ac:dyDescent="0.25">
      <c r="A205" s="14">
        <v>5364</v>
      </c>
      <c r="B205" s="14" t="s">
        <v>499</v>
      </c>
      <c r="C205" s="14">
        <v>3</v>
      </c>
      <c r="D205" s="14" t="s">
        <v>26</v>
      </c>
      <c r="E205" s="11" t="s">
        <v>246</v>
      </c>
      <c r="F205" s="11" t="s">
        <v>724</v>
      </c>
      <c r="G205" s="14">
        <v>4</v>
      </c>
      <c r="H205" s="16">
        <v>192.84</v>
      </c>
      <c r="I205" s="16">
        <v>771.36</v>
      </c>
      <c r="J205" s="14">
        <v>20</v>
      </c>
      <c r="K205" s="14" t="s">
        <v>109</v>
      </c>
      <c r="L205" s="14" t="s">
        <v>73</v>
      </c>
    </row>
    <row r="206" spans="1:12" s="6" customFormat="1" ht="28.5" x14ac:dyDescent="0.25">
      <c r="A206" s="14">
        <v>5364</v>
      </c>
      <c r="B206" s="14" t="s">
        <v>499</v>
      </c>
      <c r="C206" s="14">
        <v>3</v>
      </c>
      <c r="D206" s="14" t="s">
        <v>26</v>
      </c>
      <c r="E206" s="11" t="s">
        <v>246</v>
      </c>
      <c r="F206" s="11" t="s">
        <v>749</v>
      </c>
      <c r="G206" s="14">
        <v>8</v>
      </c>
      <c r="H206" s="16">
        <v>222.7</v>
      </c>
      <c r="I206" s="16">
        <v>1781.6</v>
      </c>
      <c r="J206" s="14">
        <v>20</v>
      </c>
      <c r="K206" s="14" t="s">
        <v>109</v>
      </c>
      <c r="L206" s="14" t="s">
        <v>73</v>
      </c>
    </row>
    <row r="207" spans="1:12" s="6" customFormat="1" ht="28.5" x14ac:dyDescent="0.25">
      <c r="A207" s="14">
        <v>5364</v>
      </c>
      <c r="B207" s="14" t="s">
        <v>499</v>
      </c>
      <c r="C207" s="14">
        <v>3</v>
      </c>
      <c r="D207" s="14" t="s">
        <v>26</v>
      </c>
      <c r="E207" s="11" t="s">
        <v>751</v>
      </c>
      <c r="F207" s="11" t="s">
        <v>752</v>
      </c>
      <c r="G207" s="14">
        <v>1</v>
      </c>
      <c r="H207" s="16">
        <v>155</v>
      </c>
      <c r="I207" s="16">
        <v>155</v>
      </c>
      <c r="J207" s="14">
        <v>25</v>
      </c>
      <c r="K207" s="14" t="s">
        <v>109</v>
      </c>
      <c r="L207" s="14" t="s">
        <v>73</v>
      </c>
    </row>
    <row r="208" spans="1:12" s="6" customFormat="1" ht="28.5" x14ac:dyDescent="0.25">
      <c r="A208" s="14">
        <v>5364</v>
      </c>
      <c r="B208" s="14" t="s">
        <v>499</v>
      </c>
      <c r="C208" s="14">
        <v>3</v>
      </c>
      <c r="D208" s="14" t="s">
        <v>26</v>
      </c>
      <c r="E208" s="11" t="s">
        <v>753</v>
      </c>
      <c r="F208" s="11" t="s">
        <v>756</v>
      </c>
      <c r="G208" s="14">
        <v>42</v>
      </c>
      <c r="H208" s="16">
        <v>4.95</v>
      </c>
      <c r="I208" s="16">
        <v>207.9</v>
      </c>
      <c r="J208" s="14">
        <v>100</v>
      </c>
      <c r="K208" s="14" t="s">
        <v>109</v>
      </c>
      <c r="L208" s="14" t="s">
        <v>73</v>
      </c>
    </row>
    <row r="209" spans="1:12" s="6" customFormat="1" ht="28.5" x14ac:dyDescent="0.25">
      <c r="A209" s="14">
        <v>5364</v>
      </c>
      <c r="B209" s="14" t="s">
        <v>499</v>
      </c>
      <c r="C209" s="14">
        <v>3</v>
      </c>
      <c r="D209" s="14" t="s">
        <v>26</v>
      </c>
      <c r="E209" s="11" t="s">
        <v>753</v>
      </c>
      <c r="F209" s="11" t="s">
        <v>754</v>
      </c>
      <c r="G209" s="14">
        <v>10</v>
      </c>
      <c r="H209" s="16">
        <v>180</v>
      </c>
      <c r="I209" s="16">
        <v>1800</v>
      </c>
      <c r="J209" s="14">
        <v>10</v>
      </c>
      <c r="K209" s="14" t="s">
        <v>109</v>
      </c>
      <c r="L209" s="14" t="s">
        <v>73</v>
      </c>
    </row>
    <row r="210" spans="1:12" s="6" customFormat="1" ht="28.5" x14ac:dyDescent="0.25">
      <c r="A210" s="14">
        <v>5364</v>
      </c>
      <c r="B210" s="14" t="s">
        <v>499</v>
      </c>
      <c r="C210" s="14">
        <v>3</v>
      </c>
      <c r="D210" s="14" t="s">
        <v>26</v>
      </c>
      <c r="E210" s="11" t="s">
        <v>753</v>
      </c>
      <c r="F210" s="11" t="s">
        <v>755</v>
      </c>
      <c r="G210" s="14">
        <v>10</v>
      </c>
      <c r="H210" s="16">
        <v>405</v>
      </c>
      <c r="I210" s="16">
        <v>4050</v>
      </c>
      <c r="J210" s="14">
        <v>10</v>
      </c>
      <c r="K210" s="14" t="s">
        <v>109</v>
      </c>
      <c r="L210" s="14" t="s">
        <v>73</v>
      </c>
    </row>
    <row r="211" spans="1:12" s="6" customFormat="1" ht="28.5" x14ac:dyDescent="0.25">
      <c r="A211" s="14">
        <v>5364</v>
      </c>
      <c r="B211" s="14" t="s">
        <v>499</v>
      </c>
      <c r="C211" s="14">
        <v>3</v>
      </c>
      <c r="D211" s="14" t="s">
        <v>26</v>
      </c>
      <c r="E211" s="11" t="s">
        <v>44</v>
      </c>
      <c r="F211" s="11" t="s">
        <v>757</v>
      </c>
      <c r="G211" s="14">
        <v>10</v>
      </c>
      <c r="H211" s="16">
        <v>76.88</v>
      </c>
      <c r="I211" s="16">
        <v>768.8</v>
      </c>
      <c r="J211" s="14">
        <v>100</v>
      </c>
      <c r="K211" s="14" t="s">
        <v>1088</v>
      </c>
      <c r="L211" s="14" t="s">
        <v>73</v>
      </c>
    </row>
    <row r="212" spans="1:12" s="6" customFormat="1" ht="57" x14ac:dyDescent="0.25">
      <c r="A212" s="14">
        <v>5364</v>
      </c>
      <c r="B212" s="14" t="s">
        <v>499</v>
      </c>
      <c r="C212" s="14">
        <v>3</v>
      </c>
      <c r="D212" s="14" t="s">
        <v>26</v>
      </c>
      <c r="E212" s="11" t="s">
        <v>758</v>
      </c>
      <c r="F212" s="11" t="s">
        <v>759</v>
      </c>
      <c r="G212" s="14">
        <v>2</v>
      </c>
      <c r="H212" s="16">
        <v>600</v>
      </c>
      <c r="I212" s="16">
        <v>1200</v>
      </c>
      <c r="J212" s="14">
        <v>100</v>
      </c>
      <c r="K212" s="14" t="s">
        <v>109</v>
      </c>
      <c r="L212" s="14" t="s">
        <v>73</v>
      </c>
    </row>
    <row r="213" spans="1:12" s="6" customFormat="1" ht="28.5" x14ac:dyDescent="0.25">
      <c r="A213" s="14">
        <v>5364</v>
      </c>
      <c r="B213" s="14" t="s">
        <v>499</v>
      </c>
      <c r="C213" s="14">
        <v>3</v>
      </c>
      <c r="D213" s="14" t="s">
        <v>26</v>
      </c>
      <c r="E213" s="11" t="s">
        <v>758</v>
      </c>
      <c r="F213" s="11" t="s">
        <v>762</v>
      </c>
      <c r="G213" s="14">
        <v>1</v>
      </c>
      <c r="H213" s="16">
        <v>1739.16</v>
      </c>
      <c r="I213" s="16">
        <v>1739.16</v>
      </c>
      <c r="J213" s="14">
        <v>50</v>
      </c>
      <c r="K213" s="14" t="s">
        <v>1087</v>
      </c>
      <c r="L213" s="14" t="s">
        <v>73</v>
      </c>
    </row>
    <row r="214" spans="1:12" s="6" customFormat="1" ht="28.5" x14ac:dyDescent="0.25">
      <c r="A214" s="14">
        <v>5364</v>
      </c>
      <c r="B214" s="14" t="s">
        <v>499</v>
      </c>
      <c r="C214" s="14">
        <v>3</v>
      </c>
      <c r="D214" s="14" t="s">
        <v>26</v>
      </c>
      <c r="E214" s="11" t="s">
        <v>758</v>
      </c>
      <c r="F214" s="11" t="s">
        <v>760</v>
      </c>
      <c r="G214" s="14">
        <v>4</v>
      </c>
      <c r="H214" s="16">
        <v>1125</v>
      </c>
      <c r="I214" s="16">
        <v>4500</v>
      </c>
      <c r="J214" s="14">
        <v>100</v>
      </c>
      <c r="K214" s="14" t="s">
        <v>1089</v>
      </c>
      <c r="L214" s="14" t="s">
        <v>73</v>
      </c>
    </row>
    <row r="215" spans="1:12" s="6" customFormat="1" ht="28.5" x14ac:dyDescent="0.25">
      <c r="A215" s="14">
        <v>5364</v>
      </c>
      <c r="B215" s="14" t="s">
        <v>499</v>
      </c>
      <c r="C215" s="14">
        <v>3</v>
      </c>
      <c r="D215" s="14" t="s">
        <v>26</v>
      </c>
      <c r="E215" s="11" t="s">
        <v>758</v>
      </c>
      <c r="F215" s="11" t="s">
        <v>761</v>
      </c>
      <c r="G215" s="14">
        <v>30</v>
      </c>
      <c r="H215" s="16">
        <v>173</v>
      </c>
      <c r="I215" s="16">
        <v>5190</v>
      </c>
      <c r="J215" s="14">
        <v>50</v>
      </c>
      <c r="K215" s="14" t="s">
        <v>109</v>
      </c>
      <c r="L215" s="14" t="s">
        <v>73</v>
      </c>
    </row>
    <row r="216" spans="1:12" s="6" customFormat="1" ht="28.5" x14ac:dyDescent="0.25">
      <c r="A216" s="14">
        <v>5364</v>
      </c>
      <c r="B216" s="14" t="s">
        <v>499</v>
      </c>
      <c r="C216" s="14">
        <v>3</v>
      </c>
      <c r="D216" s="14" t="s">
        <v>26</v>
      </c>
      <c r="E216" s="11" t="s">
        <v>763</v>
      </c>
      <c r="F216" s="11" t="s">
        <v>764</v>
      </c>
      <c r="G216" s="14">
        <v>20</v>
      </c>
      <c r="H216" s="16">
        <v>1.1759999999999999</v>
      </c>
      <c r="I216" s="16">
        <v>23.52</v>
      </c>
      <c r="J216" s="14">
        <v>100</v>
      </c>
      <c r="K216" s="14" t="s">
        <v>1099</v>
      </c>
      <c r="L216" s="14" t="s">
        <v>73</v>
      </c>
    </row>
    <row r="217" spans="1:12" s="6" customFormat="1" ht="28.5" x14ac:dyDescent="0.25">
      <c r="A217" s="14">
        <v>5364</v>
      </c>
      <c r="B217" s="14" t="s">
        <v>499</v>
      </c>
      <c r="C217" s="14">
        <v>3</v>
      </c>
      <c r="D217" s="14" t="s">
        <v>26</v>
      </c>
      <c r="E217" s="11" t="s">
        <v>765</v>
      </c>
      <c r="F217" s="11" t="s">
        <v>766</v>
      </c>
      <c r="G217" s="14">
        <v>4</v>
      </c>
      <c r="H217" s="16">
        <v>9.44</v>
      </c>
      <c r="I217" s="16">
        <v>37.76</v>
      </c>
      <c r="J217" s="14">
        <v>100</v>
      </c>
      <c r="K217" s="14" t="s">
        <v>109</v>
      </c>
      <c r="L217" s="14" t="s">
        <v>73</v>
      </c>
    </row>
    <row r="218" spans="1:12" s="6" customFormat="1" ht="28.5" x14ac:dyDescent="0.25">
      <c r="A218" s="14">
        <v>5364</v>
      </c>
      <c r="B218" s="14" t="s">
        <v>499</v>
      </c>
      <c r="C218" s="14">
        <v>3</v>
      </c>
      <c r="D218" s="14" t="s">
        <v>26</v>
      </c>
      <c r="E218" s="11" t="s">
        <v>767</v>
      </c>
      <c r="F218" s="11" t="s">
        <v>768</v>
      </c>
      <c r="G218" s="14">
        <v>1</v>
      </c>
      <c r="H218" s="16">
        <v>5.53</v>
      </c>
      <c r="I218" s="16">
        <v>5.53</v>
      </c>
      <c r="J218" s="14">
        <v>100</v>
      </c>
      <c r="K218" s="14" t="s">
        <v>109</v>
      </c>
      <c r="L218" s="14" t="s">
        <v>73</v>
      </c>
    </row>
    <row r="219" spans="1:12" s="6" customFormat="1" ht="28.5" x14ac:dyDescent="0.25">
      <c r="A219" s="14">
        <v>5364</v>
      </c>
      <c r="B219" s="14" t="s">
        <v>499</v>
      </c>
      <c r="C219" s="14">
        <v>3</v>
      </c>
      <c r="D219" s="14" t="s">
        <v>26</v>
      </c>
      <c r="E219" s="11" t="s">
        <v>769</v>
      </c>
      <c r="F219" s="11" t="s">
        <v>770</v>
      </c>
      <c r="G219" s="14">
        <v>1</v>
      </c>
      <c r="H219" s="16">
        <v>21.29</v>
      </c>
      <c r="I219" s="16">
        <v>21.29</v>
      </c>
      <c r="J219" s="14">
        <v>20</v>
      </c>
      <c r="K219" s="14" t="s">
        <v>1089</v>
      </c>
      <c r="L219" s="14" t="s">
        <v>73</v>
      </c>
    </row>
    <row r="220" spans="1:12" s="6" customFormat="1" ht="28.5" x14ac:dyDescent="0.25">
      <c r="A220" s="14">
        <v>5364</v>
      </c>
      <c r="B220" s="14" t="s">
        <v>499</v>
      </c>
      <c r="C220" s="14">
        <v>3</v>
      </c>
      <c r="D220" s="14" t="s">
        <v>26</v>
      </c>
      <c r="E220" s="11" t="s">
        <v>771</v>
      </c>
      <c r="F220" s="11" t="s">
        <v>772</v>
      </c>
      <c r="G220" s="14">
        <v>4</v>
      </c>
      <c r="H220" s="16">
        <v>173</v>
      </c>
      <c r="I220" s="16">
        <v>692</v>
      </c>
      <c r="J220" s="14">
        <v>100</v>
      </c>
      <c r="K220" s="14" t="s">
        <v>1132</v>
      </c>
      <c r="L220" s="14" t="s">
        <v>73</v>
      </c>
    </row>
    <row r="221" spans="1:12" s="6" customFormat="1" ht="28.5" x14ac:dyDescent="0.25">
      <c r="A221" s="14">
        <v>5364</v>
      </c>
      <c r="B221" s="14" t="s">
        <v>499</v>
      </c>
      <c r="C221" s="14">
        <v>3</v>
      </c>
      <c r="D221" s="14" t="s">
        <v>26</v>
      </c>
      <c r="E221" s="11" t="s">
        <v>771</v>
      </c>
      <c r="F221" s="11" t="s">
        <v>773</v>
      </c>
      <c r="G221" s="14">
        <v>20</v>
      </c>
      <c r="H221" s="16">
        <v>203</v>
      </c>
      <c r="I221" s="16">
        <v>4060</v>
      </c>
      <c r="J221" s="14">
        <v>10</v>
      </c>
      <c r="K221" s="14" t="s">
        <v>109</v>
      </c>
      <c r="L221" s="14" t="s">
        <v>73</v>
      </c>
    </row>
    <row r="222" spans="1:12" s="6" customFormat="1" ht="28.5" x14ac:dyDescent="0.25">
      <c r="A222" s="14">
        <v>5364</v>
      </c>
      <c r="B222" s="14" t="s">
        <v>499</v>
      </c>
      <c r="C222" s="14">
        <v>3</v>
      </c>
      <c r="D222" s="14" t="s">
        <v>26</v>
      </c>
      <c r="E222" s="11" t="s">
        <v>27</v>
      </c>
      <c r="F222" s="11" t="s">
        <v>797</v>
      </c>
      <c r="G222" s="14">
        <v>20</v>
      </c>
      <c r="H222" s="16">
        <v>8.9600000000000009</v>
      </c>
      <c r="I222" s="16">
        <v>179.20000000000002</v>
      </c>
      <c r="J222" s="14">
        <v>20</v>
      </c>
      <c r="K222" s="14" t="s">
        <v>109</v>
      </c>
      <c r="L222" s="14" t="s">
        <v>73</v>
      </c>
    </row>
    <row r="223" spans="1:12" s="6" customFormat="1" ht="28.5" x14ac:dyDescent="0.25">
      <c r="A223" s="14">
        <v>5364</v>
      </c>
      <c r="B223" s="14" t="s">
        <v>499</v>
      </c>
      <c r="C223" s="14">
        <v>3</v>
      </c>
      <c r="D223" s="14" t="s">
        <v>26</v>
      </c>
      <c r="E223" s="11" t="s">
        <v>27</v>
      </c>
      <c r="F223" s="11" t="s">
        <v>795</v>
      </c>
      <c r="G223" s="14">
        <v>10</v>
      </c>
      <c r="H223" s="16">
        <v>44.32</v>
      </c>
      <c r="I223" s="16">
        <v>443.2</v>
      </c>
      <c r="J223" s="14">
        <v>10</v>
      </c>
      <c r="K223" s="14" t="s">
        <v>109</v>
      </c>
      <c r="L223" s="14" t="s">
        <v>73</v>
      </c>
    </row>
    <row r="224" spans="1:12" s="6" customFormat="1" ht="28.5" x14ac:dyDescent="0.25">
      <c r="A224" s="14">
        <v>5364</v>
      </c>
      <c r="B224" s="14" t="s">
        <v>499</v>
      </c>
      <c r="C224" s="14">
        <v>3</v>
      </c>
      <c r="D224" s="14" t="s">
        <v>26</v>
      </c>
      <c r="E224" s="11" t="s">
        <v>27</v>
      </c>
      <c r="F224" s="11" t="s">
        <v>798</v>
      </c>
      <c r="G224" s="14">
        <v>2</v>
      </c>
      <c r="H224" s="16">
        <v>259</v>
      </c>
      <c r="I224" s="16">
        <v>518</v>
      </c>
      <c r="J224" s="14">
        <v>25</v>
      </c>
      <c r="K224" s="14" t="s">
        <v>109</v>
      </c>
      <c r="L224" s="14" t="s">
        <v>73</v>
      </c>
    </row>
    <row r="225" spans="1:12" s="6" customFormat="1" ht="28.5" x14ac:dyDescent="0.25">
      <c r="A225" s="14">
        <v>5364</v>
      </c>
      <c r="B225" s="14" t="s">
        <v>499</v>
      </c>
      <c r="C225" s="14">
        <v>3</v>
      </c>
      <c r="D225" s="14" t="s">
        <v>26</v>
      </c>
      <c r="E225" s="11" t="s">
        <v>27</v>
      </c>
      <c r="F225" s="11" t="s">
        <v>782</v>
      </c>
      <c r="G225" s="14">
        <v>10</v>
      </c>
      <c r="H225" s="16">
        <v>54.78</v>
      </c>
      <c r="I225" s="16">
        <v>547.79999999999995</v>
      </c>
      <c r="J225" s="14">
        <v>10</v>
      </c>
      <c r="K225" s="14" t="s">
        <v>109</v>
      </c>
      <c r="L225" s="14" t="s">
        <v>73</v>
      </c>
    </row>
    <row r="226" spans="1:12" s="6" customFormat="1" ht="28.5" x14ac:dyDescent="0.25">
      <c r="A226" s="14">
        <v>5364</v>
      </c>
      <c r="B226" s="14" t="s">
        <v>499</v>
      </c>
      <c r="C226" s="14">
        <v>3</v>
      </c>
      <c r="D226" s="14" t="s">
        <v>26</v>
      </c>
      <c r="E226" s="11" t="s">
        <v>27</v>
      </c>
      <c r="F226" s="11" t="s">
        <v>784</v>
      </c>
      <c r="G226" s="14">
        <v>10</v>
      </c>
      <c r="H226" s="16">
        <v>61.05</v>
      </c>
      <c r="I226" s="16">
        <v>610.5</v>
      </c>
      <c r="J226" s="14">
        <v>20</v>
      </c>
      <c r="K226" s="14" t="s">
        <v>109</v>
      </c>
      <c r="L226" s="14" t="s">
        <v>73</v>
      </c>
    </row>
    <row r="227" spans="1:12" s="6" customFormat="1" ht="28.5" x14ac:dyDescent="0.25">
      <c r="A227" s="14">
        <v>5364</v>
      </c>
      <c r="B227" s="14" t="s">
        <v>499</v>
      </c>
      <c r="C227" s="14">
        <v>3</v>
      </c>
      <c r="D227" s="14" t="s">
        <v>26</v>
      </c>
      <c r="E227" s="11" t="s">
        <v>27</v>
      </c>
      <c r="F227" s="11" t="s">
        <v>792</v>
      </c>
      <c r="G227" s="14">
        <v>10</v>
      </c>
      <c r="H227" s="16">
        <v>62.49</v>
      </c>
      <c r="I227" s="16">
        <v>624.9</v>
      </c>
      <c r="J227" s="14">
        <v>10</v>
      </c>
      <c r="K227" s="14" t="s">
        <v>109</v>
      </c>
      <c r="L227" s="14" t="s">
        <v>73</v>
      </c>
    </row>
    <row r="228" spans="1:12" s="6" customFormat="1" ht="28.5" x14ac:dyDescent="0.25">
      <c r="A228" s="14">
        <v>5364</v>
      </c>
      <c r="B228" s="14" t="s">
        <v>499</v>
      </c>
      <c r="C228" s="14">
        <v>3</v>
      </c>
      <c r="D228" s="14" t="s">
        <v>26</v>
      </c>
      <c r="E228" s="11" t="s">
        <v>27</v>
      </c>
      <c r="F228" s="11" t="s">
        <v>796</v>
      </c>
      <c r="G228" s="14">
        <v>10</v>
      </c>
      <c r="H228" s="16">
        <v>63</v>
      </c>
      <c r="I228" s="16">
        <v>630</v>
      </c>
      <c r="J228" s="14">
        <v>25</v>
      </c>
      <c r="K228" s="14" t="s">
        <v>109</v>
      </c>
      <c r="L228" s="14" t="s">
        <v>73</v>
      </c>
    </row>
    <row r="229" spans="1:12" s="6" customFormat="1" ht="28.5" x14ac:dyDescent="0.25">
      <c r="A229" s="14">
        <v>5364</v>
      </c>
      <c r="B229" s="14" t="s">
        <v>499</v>
      </c>
      <c r="C229" s="14">
        <v>3</v>
      </c>
      <c r="D229" s="14" t="s">
        <v>26</v>
      </c>
      <c r="E229" s="11" t="s">
        <v>27</v>
      </c>
      <c r="F229" s="11" t="s">
        <v>789</v>
      </c>
      <c r="G229" s="14">
        <v>10</v>
      </c>
      <c r="H229" s="16">
        <v>64.12</v>
      </c>
      <c r="I229" s="16">
        <v>641.20000000000005</v>
      </c>
      <c r="J229" s="14">
        <v>10</v>
      </c>
      <c r="K229" s="14" t="s">
        <v>109</v>
      </c>
      <c r="L229" s="14" t="s">
        <v>73</v>
      </c>
    </row>
    <row r="230" spans="1:12" s="6" customFormat="1" ht="28.5" x14ac:dyDescent="0.25">
      <c r="A230" s="14">
        <v>5364</v>
      </c>
      <c r="B230" s="14" t="s">
        <v>499</v>
      </c>
      <c r="C230" s="14">
        <v>3</v>
      </c>
      <c r="D230" s="14" t="s">
        <v>26</v>
      </c>
      <c r="E230" s="11" t="s">
        <v>27</v>
      </c>
      <c r="F230" s="11" t="s">
        <v>304</v>
      </c>
      <c r="G230" s="14">
        <v>10</v>
      </c>
      <c r="H230" s="16">
        <v>65.739999999999995</v>
      </c>
      <c r="I230" s="16">
        <v>657.4</v>
      </c>
      <c r="J230" s="14">
        <v>25</v>
      </c>
      <c r="K230" s="14" t="s">
        <v>109</v>
      </c>
      <c r="L230" s="14" t="s">
        <v>73</v>
      </c>
    </row>
    <row r="231" spans="1:12" s="6" customFormat="1" ht="28.5" x14ac:dyDescent="0.25">
      <c r="A231" s="14">
        <v>5364</v>
      </c>
      <c r="B231" s="14" t="s">
        <v>499</v>
      </c>
      <c r="C231" s="14">
        <v>3</v>
      </c>
      <c r="D231" s="14" t="s">
        <v>26</v>
      </c>
      <c r="E231" s="11" t="s">
        <v>27</v>
      </c>
      <c r="F231" s="11" t="s">
        <v>775</v>
      </c>
      <c r="G231" s="14">
        <v>10</v>
      </c>
      <c r="H231" s="16">
        <v>68.599999999999994</v>
      </c>
      <c r="I231" s="16">
        <v>686</v>
      </c>
      <c r="J231" s="14">
        <v>20</v>
      </c>
      <c r="K231" s="14" t="s">
        <v>109</v>
      </c>
      <c r="L231" s="14" t="s">
        <v>73</v>
      </c>
    </row>
    <row r="232" spans="1:12" s="6" customFormat="1" ht="28.5" x14ac:dyDescent="0.25">
      <c r="A232" s="14">
        <v>5364</v>
      </c>
      <c r="B232" s="14" t="s">
        <v>499</v>
      </c>
      <c r="C232" s="14">
        <v>3</v>
      </c>
      <c r="D232" s="14" t="s">
        <v>26</v>
      </c>
      <c r="E232" s="11" t="s">
        <v>27</v>
      </c>
      <c r="F232" s="11" t="s">
        <v>781</v>
      </c>
      <c r="G232" s="14">
        <v>10</v>
      </c>
      <c r="H232" s="16">
        <v>76.56</v>
      </c>
      <c r="I232" s="16">
        <v>765.6</v>
      </c>
      <c r="J232" s="14">
        <v>10</v>
      </c>
      <c r="K232" s="14" t="s">
        <v>109</v>
      </c>
      <c r="L232" s="14" t="s">
        <v>73</v>
      </c>
    </row>
    <row r="233" spans="1:12" s="6" customFormat="1" ht="28.5" x14ac:dyDescent="0.25">
      <c r="A233" s="14">
        <v>5364</v>
      </c>
      <c r="B233" s="14" t="s">
        <v>499</v>
      </c>
      <c r="C233" s="14">
        <v>3</v>
      </c>
      <c r="D233" s="14" t="s">
        <v>26</v>
      </c>
      <c r="E233" s="11" t="s">
        <v>27</v>
      </c>
      <c r="F233" s="11" t="s">
        <v>788</v>
      </c>
      <c r="G233" s="14">
        <v>10</v>
      </c>
      <c r="H233" s="16">
        <v>76.569999999999993</v>
      </c>
      <c r="I233" s="16">
        <v>765.69999999999993</v>
      </c>
      <c r="J233" s="14">
        <v>10</v>
      </c>
      <c r="K233" s="14" t="s">
        <v>109</v>
      </c>
      <c r="L233" s="14" t="s">
        <v>73</v>
      </c>
    </row>
    <row r="234" spans="1:12" s="6" customFormat="1" ht="28.5" x14ac:dyDescent="0.25">
      <c r="A234" s="14">
        <v>5364</v>
      </c>
      <c r="B234" s="14" t="s">
        <v>499</v>
      </c>
      <c r="C234" s="14">
        <v>3</v>
      </c>
      <c r="D234" s="14" t="s">
        <v>26</v>
      </c>
      <c r="E234" s="11" t="s">
        <v>27</v>
      </c>
      <c r="F234" s="11" t="s">
        <v>791</v>
      </c>
      <c r="G234" s="14">
        <v>10</v>
      </c>
      <c r="H234" s="16">
        <v>77.5</v>
      </c>
      <c r="I234" s="16">
        <v>775</v>
      </c>
      <c r="J234" s="14">
        <v>10</v>
      </c>
      <c r="K234" s="14" t="s">
        <v>109</v>
      </c>
      <c r="L234" s="14" t="s">
        <v>73</v>
      </c>
    </row>
    <row r="235" spans="1:12" s="6" customFormat="1" ht="28.5" x14ac:dyDescent="0.25">
      <c r="A235" s="14">
        <v>5364</v>
      </c>
      <c r="B235" s="14" t="s">
        <v>499</v>
      </c>
      <c r="C235" s="14">
        <v>3</v>
      </c>
      <c r="D235" s="14" t="s">
        <v>26</v>
      </c>
      <c r="E235" s="11" t="s">
        <v>27</v>
      </c>
      <c r="F235" s="11" t="s">
        <v>306</v>
      </c>
      <c r="G235" s="14">
        <v>10</v>
      </c>
      <c r="H235" s="16">
        <v>79.67</v>
      </c>
      <c r="I235" s="16">
        <v>796.7</v>
      </c>
      <c r="J235" s="14">
        <v>25</v>
      </c>
      <c r="K235" s="14" t="s">
        <v>109</v>
      </c>
      <c r="L235" s="14" t="s">
        <v>73</v>
      </c>
    </row>
    <row r="236" spans="1:12" s="6" customFormat="1" ht="28.5" x14ac:dyDescent="0.25">
      <c r="A236" s="14">
        <v>5364</v>
      </c>
      <c r="B236" s="14" t="s">
        <v>499</v>
      </c>
      <c r="C236" s="14">
        <v>3</v>
      </c>
      <c r="D236" s="14" t="s">
        <v>26</v>
      </c>
      <c r="E236" s="11" t="s">
        <v>27</v>
      </c>
      <c r="F236" s="11" t="s">
        <v>779</v>
      </c>
      <c r="G236" s="14">
        <v>10</v>
      </c>
      <c r="H236" s="16">
        <v>80.3</v>
      </c>
      <c r="I236" s="16">
        <v>803</v>
      </c>
      <c r="J236" s="14">
        <v>10</v>
      </c>
      <c r="K236" s="14" t="s">
        <v>109</v>
      </c>
      <c r="L236" s="14" t="s">
        <v>73</v>
      </c>
    </row>
    <row r="237" spans="1:12" s="6" customFormat="1" ht="28.5" x14ac:dyDescent="0.25">
      <c r="A237" s="14">
        <v>5364</v>
      </c>
      <c r="B237" s="14" t="s">
        <v>499</v>
      </c>
      <c r="C237" s="14">
        <v>3</v>
      </c>
      <c r="D237" s="14" t="s">
        <v>26</v>
      </c>
      <c r="E237" s="11" t="s">
        <v>27</v>
      </c>
      <c r="F237" s="11" t="s">
        <v>787</v>
      </c>
      <c r="G237" s="14">
        <v>10</v>
      </c>
      <c r="H237" s="16">
        <v>85.27</v>
      </c>
      <c r="I237" s="16">
        <v>852.69999999999993</v>
      </c>
      <c r="J237" s="14">
        <v>10</v>
      </c>
      <c r="K237" s="14" t="s">
        <v>109</v>
      </c>
      <c r="L237" s="14" t="s">
        <v>73</v>
      </c>
    </row>
    <row r="238" spans="1:12" s="6" customFormat="1" ht="28.5" x14ac:dyDescent="0.25">
      <c r="A238" s="14">
        <v>5364</v>
      </c>
      <c r="B238" s="14" t="s">
        <v>499</v>
      </c>
      <c r="C238" s="14">
        <v>3</v>
      </c>
      <c r="D238" s="14" t="s">
        <v>26</v>
      </c>
      <c r="E238" s="11" t="s">
        <v>27</v>
      </c>
      <c r="F238" s="11" t="s">
        <v>786</v>
      </c>
      <c r="G238" s="14">
        <v>10</v>
      </c>
      <c r="H238" s="16">
        <v>96.16</v>
      </c>
      <c r="I238" s="16">
        <v>961.59999999999991</v>
      </c>
      <c r="J238" s="14">
        <v>10</v>
      </c>
      <c r="K238" s="14" t="s">
        <v>109</v>
      </c>
      <c r="L238" s="14" t="s">
        <v>73</v>
      </c>
    </row>
    <row r="239" spans="1:12" s="10" customFormat="1" ht="28.5" x14ac:dyDescent="0.25">
      <c r="A239" s="14">
        <v>5364</v>
      </c>
      <c r="B239" s="14" t="s">
        <v>499</v>
      </c>
      <c r="C239" s="14">
        <v>3</v>
      </c>
      <c r="D239" s="14" t="s">
        <v>26</v>
      </c>
      <c r="E239" s="11" t="s">
        <v>27</v>
      </c>
      <c r="F239" s="11" t="s">
        <v>799</v>
      </c>
      <c r="G239" s="14">
        <v>10</v>
      </c>
      <c r="H239" s="16">
        <v>98.1</v>
      </c>
      <c r="I239" s="16">
        <v>981</v>
      </c>
      <c r="J239" s="14">
        <v>25</v>
      </c>
      <c r="K239" s="14" t="s">
        <v>109</v>
      </c>
      <c r="L239" s="14" t="s">
        <v>73</v>
      </c>
    </row>
    <row r="240" spans="1:12" s="10" customFormat="1" ht="28.5" x14ac:dyDescent="0.25">
      <c r="A240" s="14">
        <v>5364</v>
      </c>
      <c r="B240" s="14" t="s">
        <v>499</v>
      </c>
      <c r="C240" s="14">
        <v>3</v>
      </c>
      <c r="D240" s="14" t="s">
        <v>26</v>
      </c>
      <c r="E240" s="11" t="s">
        <v>27</v>
      </c>
      <c r="F240" s="11" t="s">
        <v>800</v>
      </c>
      <c r="G240" s="14">
        <v>10</v>
      </c>
      <c r="H240" s="16">
        <v>102</v>
      </c>
      <c r="I240" s="16">
        <v>1020</v>
      </c>
      <c r="J240" s="14">
        <v>25</v>
      </c>
      <c r="K240" s="14" t="s">
        <v>109</v>
      </c>
      <c r="L240" s="14" t="s">
        <v>73</v>
      </c>
    </row>
    <row r="241" spans="1:12" s="10" customFormat="1" ht="28.5" x14ac:dyDescent="0.25">
      <c r="A241" s="14">
        <v>5364</v>
      </c>
      <c r="B241" s="14" t="s">
        <v>499</v>
      </c>
      <c r="C241" s="14">
        <v>3</v>
      </c>
      <c r="D241" s="14" t="s">
        <v>26</v>
      </c>
      <c r="E241" s="11" t="s">
        <v>27</v>
      </c>
      <c r="F241" s="11" t="s">
        <v>778</v>
      </c>
      <c r="G241" s="14">
        <v>10</v>
      </c>
      <c r="H241" s="16">
        <v>102.57</v>
      </c>
      <c r="I241" s="16">
        <v>1025.6999999999998</v>
      </c>
      <c r="J241" s="14">
        <v>10</v>
      </c>
      <c r="K241" s="14" t="s">
        <v>109</v>
      </c>
      <c r="L241" s="14" t="s">
        <v>73</v>
      </c>
    </row>
    <row r="242" spans="1:12" s="10" customFormat="1" ht="28.5" x14ac:dyDescent="0.25">
      <c r="A242" s="14">
        <v>5364</v>
      </c>
      <c r="B242" s="14" t="s">
        <v>499</v>
      </c>
      <c r="C242" s="14">
        <v>3</v>
      </c>
      <c r="D242" s="14" t="s">
        <v>26</v>
      </c>
      <c r="E242" s="11" t="s">
        <v>27</v>
      </c>
      <c r="F242" s="11" t="s">
        <v>785</v>
      </c>
      <c r="G242" s="14">
        <v>10</v>
      </c>
      <c r="H242" s="16">
        <v>106.44</v>
      </c>
      <c r="I242" s="16">
        <v>1064.4000000000001</v>
      </c>
      <c r="J242" s="14">
        <v>10</v>
      </c>
      <c r="K242" s="14" t="s">
        <v>109</v>
      </c>
      <c r="L242" s="14" t="s">
        <v>73</v>
      </c>
    </row>
    <row r="243" spans="1:12" s="10" customFormat="1" ht="28.5" x14ac:dyDescent="0.25">
      <c r="A243" s="14">
        <v>5364</v>
      </c>
      <c r="B243" s="14" t="s">
        <v>499</v>
      </c>
      <c r="C243" s="14">
        <v>3</v>
      </c>
      <c r="D243" s="14" t="s">
        <v>26</v>
      </c>
      <c r="E243" s="11" t="s">
        <v>27</v>
      </c>
      <c r="F243" s="11" t="s">
        <v>807</v>
      </c>
      <c r="G243" s="14">
        <v>10</v>
      </c>
      <c r="H243" s="16">
        <v>117</v>
      </c>
      <c r="I243" s="16">
        <v>1170</v>
      </c>
      <c r="J243" s="14">
        <v>25</v>
      </c>
      <c r="K243" s="14" t="s">
        <v>109</v>
      </c>
      <c r="L243" s="14" t="s">
        <v>73</v>
      </c>
    </row>
    <row r="244" spans="1:12" s="10" customFormat="1" ht="28.5" x14ac:dyDescent="0.25">
      <c r="A244" s="14">
        <v>5364</v>
      </c>
      <c r="B244" s="14" t="s">
        <v>499</v>
      </c>
      <c r="C244" s="14">
        <v>3</v>
      </c>
      <c r="D244" s="14" t="s">
        <v>26</v>
      </c>
      <c r="E244" s="11" t="s">
        <v>27</v>
      </c>
      <c r="F244" s="11" t="s">
        <v>776</v>
      </c>
      <c r="G244" s="14">
        <v>10</v>
      </c>
      <c r="H244" s="16">
        <v>122.21</v>
      </c>
      <c r="I244" s="16">
        <v>1222.0999999999999</v>
      </c>
      <c r="J244" s="14">
        <v>10</v>
      </c>
      <c r="K244" s="14" t="s">
        <v>109</v>
      </c>
      <c r="L244" s="14" t="s">
        <v>73</v>
      </c>
    </row>
    <row r="245" spans="1:12" s="10" customFormat="1" ht="28.5" x14ac:dyDescent="0.25">
      <c r="A245" s="14">
        <v>5364</v>
      </c>
      <c r="B245" s="14" t="s">
        <v>499</v>
      </c>
      <c r="C245" s="14">
        <v>3</v>
      </c>
      <c r="D245" s="14" t="s">
        <v>26</v>
      </c>
      <c r="E245" s="11" t="s">
        <v>27</v>
      </c>
      <c r="F245" s="11" t="s">
        <v>777</v>
      </c>
      <c r="G245" s="14">
        <v>10</v>
      </c>
      <c r="H245" s="16">
        <v>127.16</v>
      </c>
      <c r="I245" s="16">
        <v>1271.5999999999999</v>
      </c>
      <c r="J245" s="14">
        <v>10</v>
      </c>
      <c r="K245" s="14" t="s">
        <v>109</v>
      </c>
      <c r="L245" s="14" t="s">
        <v>73</v>
      </c>
    </row>
    <row r="246" spans="1:12" s="10" customFormat="1" ht="28.5" x14ac:dyDescent="0.25">
      <c r="A246" s="14">
        <v>5364</v>
      </c>
      <c r="B246" s="14" t="s">
        <v>499</v>
      </c>
      <c r="C246" s="14">
        <v>3</v>
      </c>
      <c r="D246" s="14" t="s">
        <v>26</v>
      </c>
      <c r="E246" s="11" t="s">
        <v>27</v>
      </c>
      <c r="F246" s="11" t="s">
        <v>790</v>
      </c>
      <c r="G246" s="14">
        <v>10</v>
      </c>
      <c r="H246" s="16">
        <v>127.73</v>
      </c>
      <c r="I246" s="16">
        <v>1277.3</v>
      </c>
      <c r="J246" s="14">
        <v>10</v>
      </c>
      <c r="K246" s="14" t="s">
        <v>109</v>
      </c>
      <c r="L246" s="14" t="s">
        <v>73</v>
      </c>
    </row>
    <row r="247" spans="1:12" s="10" customFormat="1" ht="28.5" x14ac:dyDescent="0.25">
      <c r="A247" s="14">
        <v>5364</v>
      </c>
      <c r="B247" s="14" t="s">
        <v>499</v>
      </c>
      <c r="C247" s="14">
        <v>3</v>
      </c>
      <c r="D247" s="14" t="s">
        <v>26</v>
      </c>
      <c r="E247" s="11" t="s">
        <v>27</v>
      </c>
      <c r="F247" s="11" t="s">
        <v>793</v>
      </c>
      <c r="G247" s="14">
        <v>2</v>
      </c>
      <c r="H247" s="16">
        <v>655</v>
      </c>
      <c r="I247" s="16">
        <v>1310</v>
      </c>
      <c r="J247" s="14">
        <v>20</v>
      </c>
      <c r="K247" s="14" t="s">
        <v>109</v>
      </c>
      <c r="L247" s="14" t="s">
        <v>73</v>
      </c>
    </row>
    <row r="248" spans="1:12" s="10" customFormat="1" ht="28.5" x14ac:dyDescent="0.25">
      <c r="A248" s="14">
        <v>5364</v>
      </c>
      <c r="B248" s="14" t="s">
        <v>499</v>
      </c>
      <c r="C248" s="14">
        <v>3</v>
      </c>
      <c r="D248" s="14" t="s">
        <v>26</v>
      </c>
      <c r="E248" s="11" t="s">
        <v>27</v>
      </c>
      <c r="F248" s="11" t="s">
        <v>774</v>
      </c>
      <c r="G248" s="14">
        <v>10</v>
      </c>
      <c r="H248" s="16">
        <v>131.41999999999999</v>
      </c>
      <c r="I248" s="16">
        <v>1314.1999999999998</v>
      </c>
      <c r="J248" s="14">
        <v>10</v>
      </c>
      <c r="K248" s="14" t="s">
        <v>109</v>
      </c>
      <c r="L248" s="14" t="s">
        <v>73</v>
      </c>
    </row>
    <row r="249" spans="1:12" s="10" customFormat="1" ht="28.5" x14ac:dyDescent="0.25">
      <c r="A249" s="14">
        <v>5364</v>
      </c>
      <c r="B249" s="14" t="s">
        <v>499</v>
      </c>
      <c r="C249" s="14">
        <v>3</v>
      </c>
      <c r="D249" s="14" t="s">
        <v>26</v>
      </c>
      <c r="E249" s="11" t="s">
        <v>27</v>
      </c>
      <c r="F249" s="11" t="s">
        <v>801</v>
      </c>
      <c r="G249" s="14">
        <v>5</v>
      </c>
      <c r="H249" s="16">
        <v>263.17</v>
      </c>
      <c r="I249" s="16">
        <v>1315.8500000000001</v>
      </c>
      <c r="J249" s="14">
        <v>25</v>
      </c>
      <c r="K249" s="14" t="s">
        <v>109</v>
      </c>
      <c r="L249" s="14" t="s">
        <v>73</v>
      </c>
    </row>
    <row r="250" spans="1:12" s="10" customFormat="1" ht="28.5" x14ac:dyDescent="0.25">
      <c r="A250" s="14">
        <v>5364</v>
      </c>
      <c r="B250" s="14" t="s">
        <v>499</v>
      </c>
      <c r="C250" s="14">
        <v>3</v>
      </c>
      <c r="D250" s="14" t="s">
        <v>26</v>
      </c>
      <c r="E250" s="11" t="s">
        <v>27</v>
      </c>
      <c r="F250" s="11" t="s">
        <v>802</v>
      </c>
      <c r="G250" s="14">
        <v>10</v>
      </c>
      <c r="H250" s="16">
        <v>133</v>
      </c>
      <c r="I250" s="16">
        <v>1330</v>
      </c>
      <c r="J250" s="14">
        <v>25</v>
      </c>
      <c r="K250" s="14" t="s">
        <v>109</v>
      </c>
      <c r="L250" s="14" t="s">
        <v>73</v>
      </c>
    </row>
    <row r="251" spans="1:12" s="10" customFormat="1" ht="28.5" x14ac:dyDescent="0.25">
      <c r="A251" s="14">
        <v>5364</v>
      </c>
      <c r="B251" s="14" t="s">
        <v>499</v>
      </c>
      <c r="C251" s="14">
        <v>3</v>
      </c>
      <c r="D251" s="14" t="s">
        <v>26</v>
      </c>
      <c r="E251" s="11" t="s">
        <v>27</v>
      </c>
      <c r="F251" s="11" t="s">
        <v>783</v>
      </c>
      <c r="G251" s="14">
        <v>10</v>
      </c>
      <c r="H251" s="16">
        <v>133.19999999999999</v>
      </c>
      <c r="I251" s="16">
        <v>1332</v>
      </c>
      <c r="J251" s="14">
        <v>10</v>
      </c>
      <c r="K251" s="14" t="s">
        <v>109</v>
      </c>
      <c r="L251" s="14" t="s">
        <v>73</v>
      </c>
    </row>
    <row r="252" spans="1:12" s="10" customFormat="1" ht="28.5" x14ac:dyDescent="0.25">
      <c r="A252" s="14">
        <v>5364</v>
      </c>
      <c r="B252" s="14" t="s">
        <v>499</v>
      </c>
      <c r="C252" s="14">
        <v>3</v>
      </c>
      <c r="D252" s="14" t="s">
        <v>26</v>
      </c>
      <c r="E252" s="11" t="s">
        <v>27</v>
      </c>
      <c r="F252" s="11" t="s">
        <v>803</v>
      </c>
      <c r="G252" s="14">
        <v>10</v>
      </c>
      <c r="H252" s="16">
        <v>147</v>
      </c>
      <c r="I252" s="16">
        <v>1470</v>
      </c>
      <c r="J252" s="14">
        <v>25</v>
      </c>
      <c r="K252" s="14" t="s">
        <v>109</v>
      </c>
      <c r="L252" s="14" t="s">
        <v>73</v>
      </c>
    </row>
    <row r="253" spans="1:12" s="10" customFormat="1" ht="28.5" x14ac:dyDescent="0.25">
      <c r="A253" s="14">
        <v>5364</v>
      </c>
      <c r="B253" s="14" t="s">
        <v>499</v>
      </c>
      <c r="C253" s="14">
        <v>3</v>
      </c>
      <c r="D253" s="14" t="s">
        <v>26</v>
      </c>
      <c r="E253" s="11" t="s">
        <v>27</v>
      </c>
      <c r="F253" s="11" t="s">
        <v>804</v>
      </c>
      <c r="G253" s="14">
        <v>10</v>
      </c>
      <c r="H253" s="16">
        <v>147</v>
      </c>
      <c r="I253" s="16">
        <v>1470</v>
      </c>
      <c r="J253" s="14">
        <v>25</v>
      </c>
      <c r="K253" s="14" t="s">
        <v>109</v>
      </c>
      <c r="L253" s="14" t="s">
        <v>73</v>
      </c>
    </row>
    <row r="254" spans="1:12" s="10" customFormat="1" ht="28.5" x14ac:dyDescent="0.25">
      <c r="A254" s="14">
        <v>5364</v>
      </c>
      <c r="B254" s="14" t="s">
        <v>499</v>
      </c>
      <c r="C254" s="14">
        <v>3</v>
      </c>
      <c r="D254" s="14" t="s">
        <v>26</v>
      </c>
      <c r="E254" s="11" t="s">
        <v>27</v>
      </c>
      <c r="F254" s="11" t="s">
        <v>805</v>
      </c>
      <c r="G254" s="14">
        <v>10</v>
      </c>
      <c r="H254" s="16">
        <v>191</v>
      </c>
      <c r="I254" s="16">
        <v>1910</v>
      </c>
      <c r="J254" s="14">
        <v>25</v>
      </c>
      <c r="K254" s="14" t="s">
        <v>109</v>
      </c>
      <c r="L254" s="14" t="s">
        <v>73</v>
      </c>
    </row>
    <row r="255" spans="1:12" s="10" customFormat="1" ht="28.5" x14ac:dyDescent="0.25">
      <c r="A255" s="14">
        <v>5364</v>
      </c>
      <c r="B255" s="14" t="s">
        <v>499</v>
      </c>
      <c r="C255" s="14">
        <v>3</v>
      </c>
      <c r="D255" s="14" t="s">
        <v>26</v>
      </c>
      <c r="E255" s="11" t="s">
        <v>27</v>
      </c>
      <c r="F255" s="11" t="s">
        <v>806</v>
      </c>
      <c r="G255" s="14">
        <v>10</v>
      </c>
      <c r="H255" s="16">
        <v>202</v>
      </c>
      <c r="I255" s="16">
        <v>2020</v>
      </c>
      <c r="J255" s="14">
        <v>25</v>
      </c>
      <c r="K255" s="14" t="s">
        <v>109</v>
      </c>
      <c r="L255" s="14" t="s">
        <v>73</v>
      </c>
    </row>
    <row r="256" spans="1:12" s="10" customFormat="1" ht="28.5" x14ac:dyDescent="0.25">
      <c r="A256" s="14">
        <v>5364</v>
      </c>
      <c r="B256" s="14" t="s">
        <v>499</v>
      </c>
      <c r="C256" s="14">
        <v>3</v>
      </c>
      <c r="D256" s="14" t="s">
        <v>26</v>
      </c>
      <c r="E256" s="11" t="s">
        <v>27</v>
      </c>
      <c r="F256" s="11" t="s">
        <v>794</v>
      </c>
      <c r="G256" s="14">
        <v>10</v>
      </c>
      <c r="H256" s="16">
        <v>260</v>
      </c>
      <c r="I256" s="16">
        <v>2600</v>
      </c>
      <c r="J256" s="14">
        <v>25</v>
      </c>
      <c r="K256" s="14" t="s">
        <v>109</v>
      </c>
      <c r="L256" s="14" t="s">
        <v>73</v>
      </c>
    </row>
    <row r="257" spans="1:12" s="10" customFormat="1" ht="28.5" x14ac:dyDescent="0.25">
      <c r="A257" s="14">
        <v>5364</v>
      </c>
      <c r="B257" s="14" t="s">
        <v>499</v>
      </c>
      <c r="C257" s="14">
        <v>3</v>
      </c>
      <c r="D257" s="14" t="s">
        <v>26</v>
      </c>
      <c r="E257" s="11" t="s">
        <v>27</v>
      </c>
      <c r="F257" s="11" t="s">
        <v>18</v>
      </c>
      <c r="G257" s="14">
        <v>10</v>
      </c>
      <c r="H257" s="16">
        <v>266.91000000000003</v>
      </c>
      <c r="I257" s="16">
        <v>2669.1000000000004</v>
      </c>
      <c r="J257" s="14">
        <v>10</v>
      </c>
      <c r="K257" s="14" t="s">
        <v>109</v>
      </c>
      <c r="L257" s="14" t="s">
        <v>73</v>
      </c>
    </row>
    <row r="258" spans="1:12" s="10" customFormat="1" ht="28.5" x14ac:dyDescent="0.25">
      <c r="A258" s="14">
        <v>5364</v>
      </c>
      <c r="B258" s="14" t="s">
        <v>499</v>
      </c>
      <c r="C258" s="14">
        <v>3</v>
      </c>
      <c r="D258" s="14" t="s">
        <v>26</v>
      </c>
      <c r="E258" s="11" t="s">
        <v>27</v>
      </c>
      <c r="F258" s="11" t="s">
        <v>780</v>
      </c>
      <c r="G258" s="14">
        <v>10</v>
      </c>
      <c r="H258" s="16">
        <v>535.6</v>
      </c>
      <c r="I258" s="16">
        <v>5356</v>
      </c>
      <c r="J258" s="14">
        <v>25</v>
      </c>
      <c r="K258" s="14" t="s">
        <v>109</v>
      </c>
      <c r="L258" s="14" t="s">
        <v>73</v>
      </c>
    </row>
    <row r="259" spans="1:12" s="10" customFormat="1" ht="28.5" x14ac:dyDescent="0.25">
      <c r="A259" s="14">
        <v>5364</v>
      </c>
      <c r="B259" s="14" t="s">
        <v>499</v>
      </c>
      <c r="C259" s="14">
        <v>3</v>
      </c>
      <c r="D259" s="14" t="s">
        <v>26</v>
      </c>
      <c r="E259" s="11" t="s">
        <v>47</v>
      </c>
      <c r="F259" s="11" t="s">
        <v>810</v>
      </c>
      <c r="G259" s="14">
        <v>10</v>
      </c>
      <c r="H259" s="16">
        <v>68.599999999999994</v>
      </c>
      <c r="I259" s="16">
        <v>686</v>
      </c>
      <c r="J259" s="14">
        <v>20</v>
      </c>
      <c r="K259" s="14" t="s">
        <v>109</v>
      </c>
      <c r="L259" s="14" t="s">
        <v>73</v>
      </c>
    </row>
    <row r="260" spans="1:12" s="10" customFormat="1" ht="28.5" x14ac:dyDescent="0.25">
      <c r="A260" s="14">
        <v>5364</v>
      </c>
      <c r="B260" s="14" t="s">
        <v>499</v>
      </c>
      <c r="C260" s="14">
        <v>3</v>
      </c>
      <c r="D260" s="14" t="s">
        <v>26</v>
      </c>
      <c r="E260" s="11" t="s">
        <v>47</v>
      </c>
      <c r="F260" s="11" t="s">
        <v>808</v>
      </c>
      <c r="G260" s="14">
        <v>10</v>
      </c>
      <c r="H260" s="16">
        <v>68.599999999999994</v>
      </c>
      <c r="I260" s="16">
        <v>686</v>
      </c>
      <c r="J260" s="14">
        <v>20</v>
      </c>
      <c r="K260" s="14" t="s">
        <v>109</v>
      </c>
      <c r="L260" s="14" t="s">
        <v>73</v>
      </c>
    </row>
    <row r="261" spans="1:12" s="10" customFormat="1" ht="28.5" x14ac:dyDescent="0.25">
      <c r="A261" s="14">
        <v>5364</v>
      </c>
      <c r="B261" s="14" t="s">
        <v>499</v>
      </c>
      <c r="C261" s="14">
        <v>3</v>
      </c>
      <c r="D261" s="14" t="s">
        <v>26</v>
      </c>
      <c r="E261" s="11" t="s">
        <v>47</v>
      </c>
      <c r="F261" s="11" t="s">
        <v>809</v>
      </c>
      <c r="G261" s="14">
        <v>10</v>
      </c>
      <c r="H261" s="16">
        <v>68.8</v>
      </c>
      <c r="I261" s="16">
        <v>688</v>
      </c>
      <c r="J261" s="14">
        <v>20</v>
      </c>
      <c r="K261" s="14" t="s">
        <v>109</v>
      </c>
      <c r="L261" s="14" t="s">
        <v>73</v>
      </c>
    </row>
    <row r="262" spans="1:12" s="10" customFormat="1" ht="28.5" x14ac:dyDescent="0.25">
      <c r="A262" s="14">
        <v>5364</v>
      </c>
      <c r="B262" s="14" t="s">
        <v>499</v>
      </c>
      <c r="C262" s="14">
        <v>3</v>
      </c>
      <c r="D262" s="14" t="s">
        <v>26</v>
      </c>
      <c r="E262" s="11" t="s">
        <v>811</v>
      </c>
      <c r="F262" s="11" t="s">
        <v>812</v>
      </c>
      <c r="G262" s="14">
        <v>25</v>
      </c>
      <c r="H262" s="16">
        <v>181.68</v>
      </c>
      <c r="I262" s="16">
        <v>4542</v>
      </c>
      <c r="J262" s="14">
        <v>25</v>
      </c>
      <c r="K262" s="14" t="s">
        <v>1087</v>
      </c>
      <c r="L262" s="14" t="s">
        <v>73</v>
      </c>
    </row>
    <row r="263" spans="1:12" s="10" customFormat="1" ht="28.5" x14ac:dyDescent="0.25">
      <c r="A263" s="14">
        <v>5364</v>
      </c>
      <c r="B263" s="14" t="s">
        <v>499</v>
      </c>
      <c r="C263" s="14">
        <v>3</v>
      </c>
      <c r="D263" s="14" t="s">
        <v>26</v>
      </c>
      <c r="E263" s="11" t="s">
        <v>813</v>
      </c>
      <c r="F263" s="11" t="s">
        <v>814</v>
      </c>
      <c r="G263" s="14">
        <v>40</v>
      </c>
      <c r="H263" s="16">
        <v>3.32</v>
      </c>
      <c r="I263" s="16">
        <v>132.79999999999998</v>
      </c>
      <c r="J263" s="14">
        <v>100</v>
      </c>
      <c r="K263" s="14" t="s">
        <v>109</v>
      </c>
      <c r="L263" s="14" t="s">
        <v>73</v>
      </c>
    </row>
    <row r="264" spans="1:12" s="10" customFormat="1" ht="28.5" x14ac:dyDescent="0.25">
      <c r="A264" s="14">
        <v>5364</v>
      </c>
      <c r="B264" s="14" t="s">
        <v>499</v>
      </c>
      <c r="C264" s="14">
        <v>3</v>
      </c>
      <c r="D264" s="14" t="s">
        <v>26</v>
      </c>
      <c r="E264" s="11" t="s">
        <v>65</v>
      </c>
      <c r="F264" s="11" t="s">
        <v>815</v>
      </c>
      <c r="G264" s="14">
        <v>100</v>
      </c>
      <c r="H264" s="16">
        <v>3.33</v>
      </c>
      <c r="I264" s="16">
        <v>333</v>
      </c>
      <c r="J264" s="14">
        <v>100</v>
      </c>
      <c r="K264" s="14" t="s">
        <v>1089</v>
      </c>
      <c r="L264" s="14" t="s">
        <v>73</v>
      </c>
    </row>
    <row r="265" spans="1:12" s="10" customFormat="1" ht="28.5" x14ac:dyDescent="0.25">
      <c r="A265" s="14">
        <v>5364</v>
      </c>
      <c r="B265" s="14" t="s">
        <v>499</v>
      </c>
      <c r="C265" s="14">
        <v>3</v>
      </c>
      <c r="D265" s="14" t="s">
        <v>26</v>
      </c>
      <c r="E265" s="11" t="s">
        <v>65</v>
      </c>
      <c r="F265" s="11" t="s">
        <v>816</v>
      </c>
      <c r="G265" s="14">
        <v>10</v>
      </c>
      <c r="H265" s="16">
        <v>39.299999999999997</v>
      </c>
      <c r="I265" s="16">
        <v>393</v>
      </c>
      <c r="J265" s="14">
        <v>100</v>
      </c>
      <c r="K265" s="14" t="s">
        <v>1134</v>
      </c>
      <c r="L265" s="14" t="s">
        <v>73</v>
      </c>
    </row>
    <row r="266" spans="1:12" s="10" customFormat="1" ht="28.5" x14ac:dyDescent="0.25">
      <c r="A266" s="14">
        <v>5364</v>
      </c>
      <c r="B266" s="14" t="s">
        <v>499</v>
      </c>
      <c r="C266" s="14">
        <v>3</v>
      </c>
      <c r="D266" s="14" t="s">
        <v>26</v>
      </c>
      <c r="E266" s="11" t="s">
        <v>65</v>
      </c>
      <c r="F266" s="11" t="s">
        <v>817</v>
      </c>
      <c r="G266" s="14">
        <v>200</v>
      </c>
      <c r="H266" s="16">
        <v>5.55</v>
      </c>
      <c r="I266" s="16">
        <v>1110</v>
      </c>
      <c r="J266" s="14">
        <v>100</v>
      </c>
      <c r="K266" s="14" t="s">
        <v>1140</v>
      </c>
      <c r="L266" s="14" t="s">
        <v>73</v>
      </c>
    </row>
    <row r="267" spans="1:12" s="10" customFormat="1" ht="28.5" x14ac:dyDescent="0.25">
      <c r="A267" s="14">
        <v>5364</v>
      </c>
      <c r="B267" s="14" t="s">
        <v>499</v>
      </c>
      <c r="C267" s="14">
        <v>3</v>
      </c>
      <c r="D267" s="14" t="s">
        <v>26</v>
      </c>
      <c r="E267" s="11" t="s">
        <v>65</v>
      </c>
      <c r="F267" s="11" t="s">
        <v>818</v>
      </c>
      <c r="G267" s="14">
        <v>200</v>
      </c>
      <c r="H267" s="16">
        <v>12.3</v>
      </c>
      <c r="I267" s="16">
        <v>2460</v>
      </c>
      <c r="J267" s="14">
        <v>100</v>
      </c>
      <c r="K267" s="14" t="s">
        <v>1145</v>
      </c>
      <c r="L267" s="14" t="s">
        <v>73</v>
      </c>
    </row>
    <row r="268" spans="1:12" s="10" customFormat="1" ht="28.5" x14ac:dyDescent="0.25">
      <c r="A268" s="14">
        <v>5364</v>
      </c>
      <c r="B268" s="14" t="s">
        <v>499</v>
      </c>
      <c r="C268" s="14">
        <v>3</v>
      </c>
      <c r="D268" s="14" t="s">
        <v>26</v>
      </c>
      <c r="E268" s="11" t="s">
        <v>819</v>
      </c>
      <c r="F268" s="11" t="s">
        <v>820</v>
      </c>
      <c r="G268" s="14">
        <v>20</v>
      </c>
      <c r="H268" s="16">
        <v>10.19</v>
      </c>
      <c r="I268" s="16">
        <v>203.79999999999998</v>
      </c>
      <c r="J268" s="14">
        <v>10</v>
      </c>
      <c r="K268" s="14" t="s">
        <v>1089</v>
      </c>
      <c r="L268" s="14" t="s">
        <v>73</v>
      </c>
    </row>
    <row r="269" spans="1:12" s="10" customFormat="1" ht="28.5" x14ac:dyDescent="0.25">
      <c r="A269" s="14">
        <v>5364</v>
      </c>
      <c r="B269" s="14" t="s">
        <v>499</v>
      </c>
      <c r="C269" s="14">
        <v>3</v>
      </c>
      <c r="D269" s="14" t="s">
        <v>26</v>
      </c>
      <c r="E269" s="11" t="s">
        <v>819</v>
      </c>
      <c r="F269" s="11" t="s">
        <v>821</v>
      </c>
      <c r="G269" s="14">
        <v>80</v>
      </c>
      <c r="H269" s="16">
        <v>8.91</v>
      </c>
      <c r="I269" s="16">
        <v>712.8</v>
      </c>
      <c r="J269" s="14">
        <v>20</v>
      </c>
      <c r="K269" s="14" t="s">
        <v>109</v>
      </c>
      <c r="L269" s="14" t="s">
        <v>73</v>
      </c>
    </row>
    <row r="270" spans="1:12" s="10" customFormat="1" ht="28.5" x14ac:dyDescent="0.25">
      <c r="A270" s="14">
        <v>5364</v>
      </c>
      <c r="B270" s="14" t="s">
        <v>499</v>
      </c>
      <c r="C270" s="14">
        <v>3</v>
      </c>
      <c r="D270" s="14" t="s">
        <v>26</v>
      </c>
      <c r="E270" s="11" t="s">
        <v>822</v>
      </c>
      <c r="F270" s="11" t="s">
        <v>823</v>
      </c>
      <c r="G270" s="14">
        <v>20</v>
      </c>
      <c r="H270" s="16">
        <v>15.15</v>
      </c>
      <c r="I270" s="16">
        <v>303</v>
      </c>
      <c r="J270" s="14">
        <v>25</v>
      </c>
      <c r="K270" s="14" t="s">
        <v>109</v>
      </c>
      <c r="L270" s="14" t="s">
        <v>73</v>
      </c>
    </row>
    <row r="271" spans="1:12" s="10" customFormat="1" ht="42.75" x14ac:dyDescent="0.25">
      <c r="A271" s="14">
        <v>5364</v>
      </c>
      <c r="B271" s="14" t="s">
        <v>499</v>
      </c>
      <c r="C271" s="14">
        <v>3</v>
      </c>
      <c r="D271" s="14" t="s">
        <v>26</v>
      </c>
      <c r="E271" s="11" t="s">
        <v>824</v>
      </c>
      <c r="F271" s="11" t="s">
        <v>825</v>
      </c>
      <c r="G271" s="14">
        <v>10</v>
      </c>
      <c r="H271" s="16">
        <v>0</v>
      </c>
      <c r="I271" s="16">
        <v>0</v>
      </c>
      <c r="J271" s="14">
        <v>100</v>
      </c>
      <c r="K271" s="14" t="s">
        <v>109</v>
      </c>
      <c r="L271" s="14" t="s">
        <v>73</v>
      </c>
    </row>
    <row r="272" spans="1:12" s="10" customFormat="1" ht="28.5" x14ac:dyDescent="0.25">
      <c r="A272" s="14">
        <v>5364</v>
      </c>
      <c r="B272" s="14" t="s">
        <v>499</v>
      </c>
      <c r="C272" s="14">
        <v>3</v>
      </c>
      <c r="D272" s="14" t="s">
        <v>26</v>
      </c>
      <c r="E272" s="11" t="s">
        <v>826</v>
      </c>
      <c r="F272" s="11" t="s">
        <v>109</v>
      </c>
      <c r="G272" s="14">
        <v>20</v>
      </c>
      <c r="H272" s="16">
        <v>73.95</v>
      </c>
      <c r="I272" s="16">
        <v>1479</v>
      </c>
      <c r="J272" s="14">
        <v>20</v>
      </c>
      <c r="K272" s="14" t="s">
        <v>1089</v>
      </c>
      <c r="L272" s="14" t="s">
        <v>73</v>
      </c>
    </row>
    <row r="273" spans="1:12" s="10" customFormat="1" ht="28.5" x14ac:dyDescent="0.25">
      <c r="A273" s="14">
        <v>5364</v>
      </c>
      <c r="B273" s="14" t="s">
        <v>499</v>
      </c>
      <c r="C273" s="14">
        <v>3</v>
      </c>
      <c r="D273" s="14" t="s">
        <v>26</v>
      </c>
      <c r="E273" s="11" t="s">
        <v>28</v>
      </c>
      <c r="F273" s="11" t="s">
        <v>829</v>
      </c>
      <c r="G273" s="14">
        <v>4</v>
      </c>
      <c r="H273" s="16">
        <v>3.98</v>
      </c>
      <c r="I273" s="16">
        <v>15.92</v>
      </c>
      <c r="J273" s="14">
        <v>100</v>
      </c>
      <c r="K273" s="14" t="s">
        <v>1099</v>
      </c>
      <c r="L273" s="14" t="s">
        <v>73</v>
      </c>
    </row>
    <row r="274" spans="1:12" s="10" customFormat="1" ht="28.5" x14ac:dyDescent="0.25">
      <c r="A274" s="14">
        <v>5364</v>
      </c>
      <c r="B274" s="14" t="s">
        <v>499</v>
      </c>
      <c r="C274" s="14">
        <v>3</v>
      </c>
      <c r="D274" s="14" t="s">
        <v>26</v>
      </c>
      <c r="E274" s="11" t="s">
        <v>28</v>
      </c>
      <c r="F274" s="11" t="s">
        <v>828</v>
      </c>
      <c r="G274" s="14">
        <v>3</v>
      </c>
      <c r="H274" s="16">
        <v>66</v>
      </c>
      <c r="I274" s="16">
        <v>198</v>
      </c>
      <c r="J274" s="14">
        <v>100</v>
      </c>
      <c r="K274" s="14" t="s">
        <v>109</v>
      </c>
      <c r="L274" s="14" t="s">
        <v>73</v>
      </c>
    </row>
    <row r="275" spans="1:12" s="10" customFormat="1" ht="28.5" x14ac:dyDescent="0.25">
      <c r="A275" s="14">
        <v>5364</v>
      </c>
      <c r="B275" s="14" t="s">
        <v>499</v>
      </c>
      <c r="C275" s="14">
        <v>3</v>
      </c>
      <c r="D275" s="14" t="s">
        <v>26</v>
      </c>
      <c r="E275" s="11" t="s">
        <v>28</v>
      </c>
      <c r="F275" s="11" t="s">
        <v>827</v>
      </c>
      <c r="G275" s="14">
        <v>10</v>
      </c>
      <c r="H275" s="16">
        <v>115</v>
      </c>
      <c r="I275" s="16">
        <v>1150</v>
      </c>
      <c r="J275" s="14">
        <v>20</v>
      </c>
      <c r="K275" s="14" t="s">
        <v>109</v>
      </c>
      <c r="L275" s="14" t="s">
        <v>73</v>
      </c>
    </row>
    <row r="276" spans="1:12" s="10" customFormat="1" ht="28.5" x14ac:dyDescent="0.25">
      <c r="A276" s="14">
        <v>5364</v>
      </c>
      <c r="B276" s="14" t="s">
        <v>499</v>
      </c>
      <c r="C276" s="14">
        <v>3</v>
      </c>
      <c r="D276" s="14" t="s">
        <v>26</v>
      </c>
      <c r="E276" s="11" t="s">
        <v>830</v>
      </c>
      <c r="F276" s="11" t="s">
        <v>831</v>
      </c>
      <c r="G276" s="14">
        <v>1</v>
      </c>
      <c r="H276" s="16">
        <v>2598.8000000000002</v>
      </c>
      <c r="I276" s="16">
        <v>2598.8000000000002</v>
      </c>
      <c r="J276" s="14">
        <v>25</v>
      </c>
      <c r="K276" s="14" t="s">
        <v>109</v>
      </c>
      <c r="L276" s="14" t="s">
        <v>73</v>
      </c>
    </row>
    <row r="277" spans="1:12" s="10" customFormat="1" ht="28.5" x14ac:dyDescent="0.25">
      <c r="A277" s="14">
        <v>5364</v>
      </c>
      <c r="B277" s="14" t="s">
        <v>499</v>
      </c>
      <c r="C277" s="14">
        <v>3</v>
      </c>
      <c r="D277" s="14" t="s">
        <v>26</v>
      </c>
      <c r="E277" s="11" t="s">
        <v>29</v>
      </c>
      <c r="F277" s="11" t="s">
        <v>663</v>
      </c>
      <c r="G277" s="14">
        <v>1</v>
      </c>
      <c r="H277" s="16">
        <v>240</v>
      </c>
      <c r="I277" s="16">
        <v>240</v>
      </c>
      <c r="J277" s="14">
        <v>100</v>
      </c>
      <c r="K277" s="14" t="s">
        <v>109</v>
      </c>
      <c r="L277" s="14" t="s">
        <v>73</v>
      </c>
    </row>
    <row r="278" spans="1:12" s="10" customFormat="1" ht="28.5" x14ac:dyDescent="0.25">
      <c r="A278" s="14">
        <v>5364</v>
      </c>
      <c r="B278" s="14" t="s">
        <v>499</v>
      </c>
      <c r="C278" s="14">
        <v>3</v>
      </c>
      <c r="D278" s="14" t="s">
        <v>26</v>
      </c>
      <c r="E278" s="11" t="s">
        <v>832</v>
      </c>
      <c r="F278" s="11" t="s">
        <v>834</v>
      </c>
      <c r="G278" s="14">
        <v>5</v>
      </c>
      <c r="H278" s="16">
        <v>18.2</v>
      </c>
      <c r="I278" s="16">
        <v>91</v>
      </c>
      <c r="J278" s="14">
        <v>100</v>
      </c>
      <c r="K278" s="14" t="s">
        <v>109</v>
      </c>
      <c r="L278" s="14" t="s">
        <v>73</v>
      </c>
    </row>
    <row r="279" spans="1:12" s="10" customFormat="1" ht="28.5" x14ac:dyDescent="0.25">
      <c r="A279" s="14">
        <v>5364</v>
      </c>
      <c r="B279" s="14" t="s">
        <v>499</v>
      </c>
      <c r="C279" s="14">
        <v>3</v>
      </c>
      <c r="D279" s="14" t="s">
        <v>26</v>
      </c>
      <c r="E279" s="11" t="s">
        <v>832</v>
      </c>
      <c r="F279" s="11" t="s">
        <v>833</v>
      </c>
      <c r="G279" s="14">
        <v>4</v>
      </c>
      <c r="H279" s="16">
        <v>34.22</v>
      </c>
      <c r="I279" s="16">
        <v>136.88</v>
      </c>
      <c r="J279" s="14">
        <v>100</v>
      </c>
      <c r="K279" s="14" t="s">
        <v>109</v>
      </c>
      <c r="L279" s="14" t="s">
        <v>73</v>
      </c>
    </row>
    <row r="280" spans="1:12" s="10" customFormat="1" ht="28.5" x14ac:dyDescent="0.25">
      <c r="A280" s="14">
        <v>5364</v>
      </c>
      <c r="B280" s="14" t="s">
        <v>499</v>
      </c>
      <c r="C280" s="14">
        <v>3</v>
      </c>
      <c r="D280" s="14" t="s">
        <v>26</v>
      </c>
      <c r="E280" s="11" t="s">
        <v>832</v>
      </c>
      <c r="F280" s="11" t="s">
        <v>836</v>
      </c>
      <c r="G280" s="14">
        <v>2</v>
      </c>
      <c r="H280" s="16">
        <v>103.42</v>
      </c>
      <c r="I280" s="16">
        <v>206.84</v>
      </c>
      <c r="J280" s="14">
        <v>100</v>
      </c>
      <c r="K280" s="14" t="s">
        <v>109</v>
      </c>
      <c r="L280" s="14" t="s">
        <v>73</v>
      </c>
    </row>
    <row r="281" spans="1:12" s="10" customFormat="1" ht="28.5" x14ac:dyDescent="0.25">
      <c r="A281" s="14">
        <v>5364</v>
      </c>
      <c r="B281" s="14" t="s">
        <v>499</v>
      </c>
      <c r="C281" s="14">
        <v>3</v>
      </c>
      <c r="D281" s="14" t="s">
        <v>26</v>
      </c>
      <c r="E281" s="11" t="s">
        <v>832</v>
      </c>
      <c r="F281" s="11" t="s">
        <v>835</v>
      </c>
      <c r="G281" s="14">
        <v>12</v>
      </c>
      <c r="H281" s="16">
        <v>40.06</v>
      </c>
      <c r="I281" s="16">
        <v>480.72</v>
      </c>
      <c r="J281" s="14">
        <v>100</v>
      </c>
      <c r="K281" s="14" t="s">
        <v>1087</v>
      </c>
      <c r="L281" s="14" t="s">
        <v>73</v>
      </c>
    </row>
    <row r="282" spans="1:12" s="10" customFormat="1" ht="28.5" x14ac:dyDescent="0.25">
      <c r="A282" s="14">
        <v>5364</v>
      </c>
      <c r="B282" s="14" t="s">
        <v>499</v>
      </c>
      <c r="C282" s="14">
        <v>3</v>
      </c>
      <c r="D282" s="14" t="s">
        <v>26</v>
      </c>
      <c r="E282" s="11" t="s">
        <v>837</v>
      </c>
      <c r="F282" s="11" t="s">
        <v>838</v>
      </c>
      <c r="G282" s="14">
        <v>1</v>
      </c>
      <c r="H282" s="16">
        <v>124.89</v>
      </c>
      <c r="I282" s="16">
        <v>124.89</v>
      </c>
      <c r="J282" s="14">
        <v>25</v>
      </c>
      <c r="K282" s="14" t="s">
        <v>109</v>
      </c>
      <c r="L282" s="14" t="s">
        <v>73</v>
      </c>
    </row>
    <row r="283" spans="1:12" s="10" customFormat="1" ht="28.5" x14ac:dyDescent="0.25">
      <c r="A283" s="14">
        <v>5364</v>
      </c>
      <c r="B283" s="14" t="s">
        <v>499</v>
      </c>
      <c r="C283" s="14">
        <v>3</v>
      </c>
      <c r="D283" s="14" t="s">
        <v>26</v>
      </c>
      <c r="E283" s="11" t="s">
        <v>839</v>
      </c>
      <c r="F283" s="11" t="s">
        <v>840</v>
      </c>
      <c r="G283" s="14">
        <v>8</v>
      </c>
      <c r="H283" s="16">
        <v>41</v>
      </c>
      <c r="I283" s="16">
        <v>328</v>
      </c>
      <c r="J283" s="14">
        <v>100</v>
      </c>
      <c r="K283" s="14" t="s">
        <v>1113</v>
      </c>
      <c r="L283" s="14" t="s">
        <v>73</v>
      </c>
    </row>
    <row r="284" spans="1:12" s="10" customFormat="1" ht="28.5" x14ac:dyDescent="0.25">
      <c r="A284" s="14">
        <v>5364</v>
      </c>
      <c r="B284" s="14" t="s">
        <v>499</v>
      </c>
      <c r="C284" s="14">
        <v>3</v>
      </c>
      <c r="D284" s="14" t="s">
        <v>26</v>
      </c>
      <c r="E284" s="11" t="s">
        <v>30</v>
      </c>
      <c r="F284" s="11" t="s">
        <v>841</v>
      </c>
      <c r="G284" s="14">
        <v>2</v>
      </c>
      <c r="H284" s="16">
        <v>75.290000000000006</v>
      </c>
      <c r="I284" s="16">
        <v>150.58000000000001</v>
      </c>
      <c r="J284" s="14">
        <v>20</v>
      </c>
      <c r="K284" s="14" t="s">
        <v>109</v>
      </c>
      <c r="L284" s="14" t="s">
        <v>73</v>
      </c>
    </row>
    <row r="285" spans="1:12" s="10" customFormat="1" ht="28.5" x14ac:dyDescent="0.25">
      <c r="A285" s="14">
        <v>5364</v>
      </c>
      <c r="B285" s="14" t="s">
        <v>499</v>
      </c>
      <c r="C285" s="14">
        <v>3</v>
      </c>
      <c r="D285" s="14" t="s">
        <v>26</v>
      </c>
      <c r="E285" s="11" t="s">
        <v>842</v>
      </c>
      <c r="F285" s="11" t="s">
        <v>844</v>
      </c>
      <c r="G285" s="14">
        <v>20</v>
      </c>
      <c r="H285" s="16">
        <v>0</v>
      </c>
      <c r="I285" s="16">
        <v>0</v>
      </c>
      <c r="J285" s="14">
        <v>10</v>
      </c>
      <c r="K285" s="14" t="s">
        <v>109</v>
      </c>
      <c r="L285" s="14" t="s">
        <v>73</v>
      </c>
    </row>
    <row r="286" spans="1:12" s="10" customFormat="1" ht="28.5" x14ac:dyDescent="0.25">
      <c r="A286" s="18">
        <v>5364</v>
      </c>
      <c r="B286" s="14" t="s">
        <v>499</v>
      </c>
      <c r="C286" s="18">
        <v>3</v>
      </c>
      <c r="D286" s="19" t="s">
        <v>26</v>
      </c>
      <c r="E286" s="20" t="s">
        <v>842</v>
      </c>
      <c r="F286" s="20" t="s">
        <v>849</v>
      </c>
      <c r="G286" s="19">
        <v>20</v>
      </c>
      <c r="H286" s="21">
        <v>0</v>
      </c>
      <c r="I286" s="21">
        <v>0</v>
      </c>
      <c r="J286" s="18">
        <v>10</v>
      </c>
      <c r="K286" s="18" t="s">
        <v>109</v>
      </c>
      <c r="L286" s="18" t="s">
        <v>73</v>
      </c>
    </row>
    <row r="287" spans="1:12" s="10" customFormat="1" ht="28.5" x14ac:dyDescent="0.25">
      <c r="A287" s="18">
        <v>5364</v>
      </c>
      <c r="B287" s="14" t="s">
        <v>499</v>
      </c>
      <c r="C287" s="18">
        <v>3</v>
      </c>
      <c r="D287" s="19" t="s">
        <v>26</v>
      </c>
      <c r="E287" s="20" t="s">
        <v>842</v>
      </c>
      <c r="F287" s="20" t="s">
        <v>846</v>
      </c>
      <c r="G287" s="19">
        <v>1</v>
      </c>
      <c r="H287" s="21">
        <v>9</v>
      </c>
      <c r="I287" s="21">
        <v>9</v>
      </c>
      <c r="J287" s="18">
        <v>20</v>
      </c>
      <c r="K287" s="18" t="s">
        <v>109</v>
      </c>
      <c r="L287" s="18" t="s">
        <v>73</v>
      </c>
    </row>
    <row r="288" spans="1:12" ht="28.5" x14ac:dyDescent="0.25">
      <c r="A288" s="18">
        <v>5364</v>
      </c>
      <c r="B288" s="14" t="s">
        <v>499</v>
      </c>
      <c r="C288" s="18">
        <v>3</v>
      </c>
      <c r="D288" s="19" t="s">
        <v>26</v>
      </c>
      <c r="E288" s="20" t="s">
        <v>842</v>
      </c>
      <c r="F288" s="20" t="s">
        <v>847</v>
      </c>
      <c r="G288" s="19">
        <v>20</v>
      </c>
      <c r="H288" s="21">
        <v>14.98</v>
      </c>
      <c r="I288" s="21">
        <v>299.60000000000002</v>
      </c>
      <c r="J288" s="18">
        <v>10</v>
      </c>
      <c r="K288" s="18" t="s">
        <v>109</v>
      </c>
      <c r="L288" s="18" t="s">
        <v>73</v>
      </c>
    </row>
    <row r="289" spans="1:12" ht="28.5" x14ac:dyDescent="0.25">
      <c r="A289" s="14">
        <v>5364</v>
      </c>
      <c r="B289" s="14" t="s">
        <v>499</v>
      </c>
      <c r="C289" s="14">
        <v>3</v>
      </c>
      <c r="D289" s="14" t="s">
        <v>26</v>
      </c>
      <c r="E289" s="11" t="s">
        <v>842</v>
      </c>
      <c r="F289" s="11" t="s">
        <v>843</v>
      </c>
      <c r="G289" s="14">
        <v>10</v>
      </c>
      <c r="H289" s="16">
        <v>83.8</v>
      </c>
      <c r="I289" s="16">
        <v>838</v>
      </c>
      <c r="J289" s="14">
        <v>10</v>
      </c>
      <c r="K289" s="14" t="s">
        <v>109</v>
      </c>
      <c r="L289" s="14" t="s">
        <v>73</v>
      </c>
    </row>
    <row r="290" spans="1:12" ht="28.5" x14ac:dyDescent="0.25">
      <c r="A290" s="18">
        <v>5364</v>
      </c>
      <c r="B290" s="14" t="s">
        <v>499</v>
      </c>
      <c r="C290" s="18">
        <v>3</v>
      </c>
      <c r="D290" s="19" t="s">
        <v>26</v>
      </c>
      <c r="E290" s="20" t="s">
        <v>842</v>
      </c>
      <c r="F290" s="20" t="s">
        <v>848</v>
      </c>
      <c r="G290" s="19">
        <v>20</v>
      </c>
      <c r="H290" s="21">
        <v>44</v>
      </c>
      <c r="I290" s="21">
        <v>880</v>
      </c>
      <c r="J290" s="18">
        <v>20</v>
      </c>
      <c r="K290" s="18" t="s">
        <v>1089</v>
      </c>
      <c r="L290" s="18" t="s">
        <v>73</v>
      </c>
    </row>
    <row r="291" spans="1:12" ht="28.5" x14ac:dyDescent="0.25">
      <c r="A291" s="18">
        <v>5364</v>
      </c>
      <c r="B291" s="14" t="s">
        <v>499</v>
      </c>
      <c r="C291" s="18">
        <v>3</v>
      </c>
      <c r="D291" s="19" t="s">
        <v>26</v>
      </c>
      <c r="E291" s="20" t="s">
        <v>842</v>
      </c>
      <c r="F291" s="20" t="s">
        <v>845</v>
      </c>
      <c r="G291" s="19">
        <v>20</v>
      </c>
      <c r="H291" s="21">
        <v>49.95</v>
      </c>
      <c r="I291" s="21">
        <v>999</v>
      </c>
      <c r="J291" s="18">
        <v>10</v>
      </c>
      <c r="K291" s="18" t="s">
        <v>109</v>
      </c>
      <c r="L291" s="18" t="s">
        <v>73</v>
      </c>
    </row>
    <row r="292" spans="1:12" ht="28.5" x14ac:dyDescent="0.25">
      <c r="A292" s="18">
        <v>5364</v>
      </c>
      <c r="B292" s="14" t="s">
        <v>499</v>
      </c>
      <c r="C292" s="18">
        <v>3</v>
      </c>
      <c r="D292" s="19" t="s">
        <v>26</v>
      </c>
      <c r="E292" s="20" t="s">
        <v>850</v>
      </c>
      <c r="F292" s="20" t="s">
        <v>851</v>
      </c>
      <c r="G292" s="19">
        <v>1</v>
      </c>
      <c r="H292" s="21">
        <v>20.3</v>
      </c>
      <c r="I292" s="21">
        <v>20.3</v>
      </c>
      <c r="J292" s="18">
        <v>50</v>
      </c>
      <c r="K292" s="18" t="s">
        <v>109</v>
      </c>
      <c r="L292" s="18" t="s">
        <v>73</v>
      </c>
    </row>
    <row r="293" spans="1:12" ht="28.5" x14ac:dyDescent="0.25">
      <c r="A293" s="18">
        <v>5364</v>
      </c>
      <c r="B293" s="14" t="s">
        <v>499</v>
      </c>
      <c r="C293" s="18">
        <v>3</v>
      </c>
      <c r="D293" s="19" t="s">
        <v>26</v>
      </c>
      <c r="E293" s="20" t="s">
        <v>852</v>
      </c>
      <c r="F293" s="20" t="s">
        <v>853</v>
      </c>
      <c r="G293" s="19">
        <v>160</v>
      </c>
      <c r="H293" s="21">
        <v>7.39</v>
      </c>
      <c r="I293" s="21">
        <v>1182.3999999999999</v>
      </c>
      <c r="J293" s="18">
        <v>100</v>
      </c>
      <c r="K293" s="18" t="s">
        <v>1089</v>
      </c>
      <c r="L293" s="18" t="s">
        <v>73</v>
      </c>
    </row>
    <row r="294" spans="1:12" ht="28.5" x14ac:dyDescent="0.25">
      <c r="A294" s="18">
        <v>5364</v>
      </c>
      <c r="B294" s="14" t="s">
        <v>499</v>
      </c>
      <c r="C294" s="18">
        <v>3</v>
      </c>
      <c r="D294" s="19" t="s">
        <v>26</v>
      </c>
      <c r="E294" s="20" t="s">
        <v>854</v>
      </c>
      <c r="F294" s="20" t="s">
        <v>855</v>
      </c>
      <c r="G294" s="19">
        <v>5</v>
      </c>
      <c r="H294" s="21">
        <v>13.8</v>
      </c>
      <c r="I294" s="21">
        <v>69</v>
      </c>
      <c r="J294" s="18">
        <v>25</v>
      </c>
      <c r="K294" s="18" t="s">
        <v>109</v>
      </c>
      <c r="L294" s="18" t="s">
        <v>73</v>
      </c>
    </row>
    <row r="295" spans="1:12" ht="28.5" x14ac:dyDescent="0.25">
      <c r="A295" s="18">
        <v>5364</v>
      </c>
      <c r="B295" s="14" t="s">
        <v>499</v>
      </c>
      <c r="C295" s="18">
        <v>3</v>
      </c>
      <c r="D295" s="19" t="s">
        <v>26</v>
      </c>
      <c r="E295" s="20" t="s">
        <v>854</v>
      </c>
      <c r="F295" s="20" t="s">
        <v>856</v>
      </c>
      <c r="G295" s="19">
        <v>40</v>
      </c>
      <c r="H295" s="21">
        <v>2.15</v>
      </c>
      <c r="I295" s="21">
        <v>86</v>
      </c>
      <c r="J295" s="18">
        <v>50</v>
      </c>
      <c r="K295" s="18" t="s">
        <v>1123</v>
      </c>
      <c r="L295" s="18" t="s">
        <v>73</v>
      </c>
    </row>
    <row r="296" spans="1:12" ht="28.5" x14ac:dyDescent="0.25">
      <c r="A296" s="18">
        <v>5364</v>
      </c>
      <c r="B296" s="14" t="s">
        <v>499</v>
      </c>
      <c r="C296" s="18">
        <v>3</v>
      </c>
      <c r="D296" s="19" t="s">
        <v>26</v>
      </c>
      <c r="E296" s="20" t="s">
        <v>857</v>
      </c>
      <c r="F296" s="20" t="s">
        <v>858</v>
      </c>
      <c r="G296" s="19">
        <v>8</v>
      </c>
      <c r="H296" s="21">
        <v>100.49</v>
      </c>
      <c r="I296" s="21">
        <v>803.92</v>
      </c>
      <c r="J296" s="18">
        <v>100</v>
      </c>
      <c r="K296" s="18" t="s">
        <v>1088</v>
      </c>
      <c r="L296" s="18" t="s">
        <v>73</v>
      </c>
    </row>
    <row r="297" spans="1:12" ht="28.5" x14ac:dyDescent="0.25">
      <c r="A297" s="18">
        <v>5364</v>
      </c>
      <c r="B297" s="14" t="s">
        <v>499</v>
      </c>
      <c r="C297" s="18">
        <v>3</v>
      </c>
      <c r="D297" s="19" t="s">
        <v>26</v>
      </c>
      <c r="E297" s="20" t="s">
        <v>314</v>
      </c>
      <c r="F297" s="20" t="s">
        <v>859</v>
      </c>
      <c r="G297" s="19">
        <v>20</v>
      </c>
      <c r="H297" s="21">
        <v>3.34</v>
      </c>
      <c r="I297" s="21">
        <v>66.8</v>
      </c>
      <c r="J297" s="18">
        <v>25</v>
      </c>
      <c r="K297" s="18" t="s">
        <v>1088</v>
      </c>
      <c r="L297" s="18" t="s">
        <v>73</v>
      </c>
    </row>
    <row r="298" spans="1:12" ht="28.5" x14ac:dyDescent="0.25">
      <c r="A298" s="18">
        <v>5364</v>
      </c>
      <c r="B298" s="14" t="s">
        <v>499</v>
      </c>
      <c r="C298" s="18">
        <v>3</v>
      </c>
      <c r="D298" s="19" t="s">
        <v>26</v>
      </c>
      <c r="E298" s="20" t="s">
        <v>318</v>
      </c>
      <c r="F298" s="20" t="s">
        <v>860</v>
      </c>
      <c r="G298" s="19">
        <v>20</v>
      </c>
      <c r="H298" s="21">
        <v>12</v>
      </c>
      <c r="I298" s="21">
        <v>240</v>
      </c>
      <c r="J298" s="18">
        <v>100</v>
      </c>
      <c r="K298" s="18" t="s">
        <v>109</v>
      </c>
      <c r="L298" s="18" t="s">
        <v>73</v>
      </c>
    </row>
    <row r="299" spans="1:12" ht="28.5" x14ac:dyDescent="0.25">
      <c r="A299" s="18">
        <v>5364</v>
      </c>
      <c r="B299" s="14" t="s">
        <v>499</v>
      </c>
      <c r="C299" s="18">
        <v>3</v>
      </c>
      <c r="D299" s="19" t="s">
        <v>26</v>
      </c>
      <c r="E299" s="20" t="s">
        <v>318</v>
      </c>
      <c r="F299" s="20" t="s">
        <v>861</v>
      </c>
      <c r="G299" s="19">
        <v>25</v>
      </c>
      <c r="H299" s="21">
        <v>13.74</v>
      </c>
      <c r="I299" s="21">
        <v>343.5</v>
      </c>
      <c r="J299" s="18">
        <v>100</v>
      </c>
      <c r="K299" s="18" t="s">
        <v>1093</v>
      </c>
      <c r="L299" s="18" t="s">
        <v>73</v>
      </c>
    </row>
    <row r="300" spans="1:12" ht="28.5" x14ac:dyDescent="0.25">
      <c r="A300" s="18">
        <v>5364</v>
      </c>
      <c r="B300" s="14" t="s">
        <v>499</v>
      </c>
      <c r="C300" s="18">
        <v>3</v>
      </c>
      <c r="D300" s="19" t="s">
        <v>26</v>
      </c>
      <c r="E300" s="20" t="s">
        <v>318</v>
      </c>
      <c r="F300" s="20" t="s">
        <v>862</v>
      </c>
      <c r="G300" s="19">
        <v>20</v>
      </c>
      <c r="H300" s="21">
        <v>24</v>
      </c>
      <c r="I300" s="21">
        <v>480</v>
      </c>
      <c r="J300" s="18">
        <v>100</v>
      </c>
      <c r="K300" s="18" t="s">
        <v>1089</v>
      </c>
      <c r="L300" s="18" t="s">
        <v>73</v>
      </c>
    </row>
    <row r="301" spans="1:12" ht="28.5" x14ac:dyDescent="0.25">
      <c r="A301" s="18">
        <v>5364</v>
      </c>
      <c r="B301" s="14" t="s">
        <v>499</v>
      </c>
      <c r="C301" s="18">
        <v>3</v>
      </c>
      <c r="D301" s="19" t="s">
        <v>26</v>
      </c>
      <c r="E301" s="20" t="s">
        <v>863</v>
      </c>
      <c r="F301" s="20" t="s">
        <v>864</v>
      </c>
      <c r="G301" s="19">
        <v>2</v>
      </c>
      <c r="H301" s="21">
        <v>53.5</v>
      </c>
      <c r="I301" s="21">
        <v>107</v>
      </c>
      <c r="J301" s="18">
        <v>50</v>
      </c>
      <c r="K301" s="18" t="s">
        <v>109</v>
      </c>
      <c r="L301" s="18" t="s">
        <v>73</v>
      </c>
    </row>
    <row r="302" spans="1:12" ht="28.5" x14ac:dyDescent="0.25">
      <c r="A302" s="18">
        <v>5364</v>
      </c>
      <c r="B302" s="14" t="s">
        <v>499</v>
      </c>
      <c r="C302" s="18">
        <v>3</v>
      </c>
      <c r="D302" s="19" t="s">
        <v>26</v>
      </c>
      <c r="E302" s="20" t="s">
        <v>865</v>
      </c>
      <c r="F302" s="20" t="s">
        <v>866</v>
      </c>
      <c r="G302" s="19">
        <v>2</v>
      </c>
      <c r="H302" s="21">
        <v>16.5</v>
      </c>
      <c r="I302" s="21">
        <v>33</v>
      </c>
      <c r="J302" s="18">
        <v>25</v>
      </c>
      <c r="K302" s="18" t="s">
        <v>109</v>
      </c>
      <c r="L302" s="18" t="s">
        <v>73</v>
      </c>
    </row>
    <row r="303" spans="1:12" ht="28.5" x14ac:dyDescent="0.25">
      <c r="A303" s="18">
        <v>5364</v>
      </c>
      <c r="B303" s="14" t="s">
        <v>499</v>
      </c>
      <c r="C303" s="18">
        <v>3</v>
      </c>
      <c r="D303" s="19" t="s">
        <v>26</v>
      </c>
      <c r="E303" s="20" t="s">
        <v>867</v>
      </c>
      <c r="F303" s="20" t="s">
        <v>868</v>
      </c>
      <c r="G303" s="19">
        <v>8</v>
      </c>
      <c r="H303" s="21">
        <v>12.8</v>
      </c>
      <c r="I303" s="21">
        <v>102.4</v>
      </c>
      <c r="J303" s="18">
        <v>10</v>
      </c>
      <c r="K303" s="18" t="s">
        <v>109</v>
      </c>
      <c r="L303" s="18" t="s">
        <v>73</v>
      </c>
    </row>
    <row r="304" spans="1:12" ht="28.5" x14ac:dyDescent="0.25">
      <c r="A304" s="18">
        <v>5364</v>
      </c>
      <c r="B304" s="14" t="s">
        <v>499</v>
      </c>
      <c r="C304" s="18">
        <v>3</v>
      </c>
      <c r="D304" s="19" t="s">
        <v>26</v>
      </c>
      <c r="E304" s="20" t="s">
        <v>869</v>
      </c>
      <c r="F304" s="20" t="s">
        <v>870</v>
      </c>
      <c r="G304" s="19">
        <v>3</v>
      </c>
      <c r="H304" s="21">
        <v>1741.66</v>
      </c>
      <c r="I304" s="21">
        <v>5224.9800000000005</v>
      </c>
      <c r="J304" s="18">
        <v>100</v>
      </c>
      <c r="K304" s="18" t="s">
        <v>109</v>
      </c>
      <c r="L304" s="18" t="s">
        <v>73</v>
      </c>
    </row>
    <row r="305" spans="1:12" ht="28.5" x14ac:dyDescent="0.25">
      <c r="A305" s="18">
        <v>5364</v>
      </c>
      <c r="B305" s="14" t="s">
        <v>499</v>
      </c>
      <c r="C305" s="18">
        <v>3</v>
      </c>
      <c r="D305" s="19" t="s">
        <v>26</v>
      </c>
      <c r="E305" s="20" t="s">
        <v>871</v>
      </c>
      <c r="F305" s="20" t="s">
        <v>873</v>
      </c>
      <c r="G305" s="19">
        <v>20</v>
      </c>
      <c r="H305" s="21">
        <v>4.91</v>
      </c>
      <c r="I305" s="21">
        <v>98.2</v>
      </c>
      <c r="J305" s="18">
        <v>50</v>
      </c>
      <c r="K305" s="18" t="s">
        <v>1088</v>
      </c>
      <c r="L305" s="18" t="s">
        <v>73</v>
      </c>
    </row>
    <row r="306" spans="1:12" ht="28.5" x14ac:dyDescent="0.25">
      <c r="A306" s="18">
        <v>5364</v>
      </c>
      <c r="B306" s="14" t="s">
        <v>499</v>
      </c>
      <c r="C306" s="18">
        <v>3</v>
      </c>
      <c r="D306" s="19" t="s">
        <v>26</v>
      </c>
      <c r="E306" s="20" t="s">
        <v>871</v>
      </c>
      <c r="F306" s="20" t="s">
        <v>872</v>
      </c>
      <c r="G306" s="19">
        <v>6</v>
      </c>
      <c r="H306" s="21">
        <v>16.510000000000002</v>
      </c>
      <c r="I306" s="21">
        <v>99.06</v>
      </c>
      <c r="J306" s="18">
        <v>100</v>
      </c>
      <c r="K306" s="18" t="s">
        <v>109</v>
      </c>
      <c r="L306" s="18" t="s">
        <v>73</v>
      </c>
    </row>
    <row r="307" spans="1:12" ht="28.5" x14ac:dyDescent="0.25">
      <c r="A307" s="18">
        <v>5364</v>
      </c>
      <c r="B307" s="14" t="s">
        <v>499</v>
      </c>
      <c r="C307" s="18">
        <v>3</v>
      </c>
      <c r="D307" s="19" t="s">
        <v>26</v>
      </c>
      <c r="E307" s="20" t="s">
        <v>874</v>
      </c>
      <c r="F307" s="20" t="s">
        <v>875</v>
      </c>
      <c r="G307" s="19">
        <v>20</v>
      </c>
      <c r="H307" s="21">
        <v>11.42</v>
      </c>
      <c r="I307" s="21">
        <v>228.4</v>
      </c>
      <c r="J307" s="18">
        <v>100</v>
      </c>
      <c r="K307" s="18" t="s">
        <v>109</v>
      </c>
      <c r="L307" s="18" t="s">
        <v>73</v>
      </c>
    </row>
    <row r="308" spans="1:12" ht="28.5" x14ac:dyDescent="0.25">
      <c r="A308" s="18">
        <v>5364</v>
      </c>
      <c r="B308" s="14" t="s">
        <v>499</v>
      </c>
      <c r="C308" s="18">
        <v>3</v>
      </c>
      <c r="D308" s="19" t="s">
        <v>26</v>
      </c>
      <c r="E308" s="20" t="s">
        <v>876</v>
      </c>
      <c r="F308" s="20" t="s">
        <v>881</v>
      </c>
      <c r="G308" s="19">
        <v>10</v>
      </c>
      <c r="H308" s="21">
        <v>11.9</v>
      </c>
      <c r="I308" s="21">
        <v>119</v>
      </c>
      <c r="J308" s="18">
        <v>20</v>
      </c>
      <c r="K308" s="18" t="s">
        <v>109</v>
      </c>
      <c r="L308" s="18" t="s">
        <v>73</v>
      </c>
    </row>
    <row r="309" spans="1:12" ht="28.5" x14ac:dyDescent="0.25">
      <c r="A309" s="18">
        <v>5364</v>
      </c>
      <c r="B309" s="14" t="s">
        <v>499</v>
      </c>
      <c r="C309" s="18">
        <v>3</v>
      </c>
      <c r="D309" s="19" t="s">
        <v>26</v>
      </c>
      <c r="E309" s="20" t="s">
        <v>876</v>
      </c>
      <c r="F309" s="20" t="s">
        <v>879</v>
      </c>
      <c r="G309" s="19">
        <v>3</v>
      </c>
      <c r="H309" s="21">
        <v>61.17</v>
      </c>
      <c r="I309" s="21">
        <v>183.51</v>
      </c>
      <c r="J309" s="18">
        <v>100</v>
      </c>
      <c r="K309" s="18" t="s">
        <v>109</v>
      </c>
      <c r="L309" s="18" t="s">
        <v>73</v>
      </c>
    </row>
    <row r="310" spans="1:12" ht="28.5" x14ac:dyDescent="0.25">
      <c r="A310" s="18">
        <v>5364</v>
      </c>
      <c r="B310" s="14" t="s">
        <v>499</v>
      </c>
      <c r="C310" s="18">
        <v>3</v>
      </c>
      <c r="D310" s="19" t="s">
        <v>26</v>
      </c>
      <c r="E310" s="20" t="s">
        <v>876</v>
      </c>
      <c r="F310" s="20" t="s">
        <v>878</v>
      </c>
      <c r="G310" s="19">
        <v>3</v>
      </c>
      <c r="H310" s="21">
        <v>96.73</v>
      </c>
      <c r="I310" s="21">
        <v>290.19</v>
      </c>
      <c r="J310" s="18">
        <v>100</v>
      </c>
      <c r="K310" s="18" t="s">
        <v>109</v>
      </c>
      <c r="L310" s="18" t="s">
        <v>73</v>
      </c>
    </row>
    <row r="311" spans="1:12" ht="28.5" x14ac:dyDescent="0.25">
      <c r="A311" s="18">
        <v>5364</v>
      </c>
      <c r="B311" s="14" t="s">
        <v>499</v>
      </c>
      <c r="C311" s="18">
        <v>3</v>
      </c>
      <c r="D311" s="19" t="s">
        <v>26</v>
      </c>
      <c r="E311" s="20" t="s">
        <v>876</v>
      </c>
      <c r="F311" s="20" t="s">
        <v>880</v>
      </c>
      <c r="G311" s="19">
        <v>3</v>
      </c>
      <c r="H311" s="21">
        <v>124.02</v>
      </c>
      <c r="I311" s="21">
        <v>372.06</v>
      </c>
      <c r="J311" s="18">
        <v>100</v>
      </c>
      <c r="K311" s="18" t="s">
        <v>109</v>
      </c>
      <c r="L311" s="18" t="s">
        <v>73</v>
      </c>
    </row>
    <row r="312" spans="1:12" ht="28.5" x14ac:dyDescent="0.25">
      <c r="A312" s="18">
        <v>5364</v>
      </c>
      <c r="B312" s="14" t="s">
        <v>499</v>
      </c>
      <c r="C312" s="18">
        <v>3</v>
      </c>
      <c r="D312" s="19" t="s">
        <v>26</v>
      </c>
      <c r="E312" s="20" t="s">
        <v>876</v>
      </c>
      <c r="F312" s="20" t="s">
        <v>877</v>
      </c>
      <c r="G312" s="19">
        <v>3</v>
      </c>
      <c r="H312" s="21">
        <v>145</v>
      </c>
      <c r="I312" s="21">
        <v>435</v>
      </c>
      <c r="J312" s="18">
        <v>100</v>
      </c>
      <c r="K312" s="18" t="s">
        <v>109</v>
      </c>
      <c r="L312" s="18" t="s">
        <v>73</v>
      </c>
    </row>
    <row r="313" spans="1:12" ht="28.5" x14ac:dyDescent="0.25">
      <c r="A313" s="18">
        <v>5364</v>
      </c>
      <c r="B313" s="14" t="s">
        <v>499</v>
      </c>
      <c r="C313" s="18">
        <v>3</v>
      </c>
      <c r="D313" s="19" t="s">
        <v>26</v>
      </c>
      <c r="E313" s="20" t="s">
        <v>882</v>
      </c>
      <c r="F313" s="20" t="s">
        <v>892</v>
      </c>
      <c r="G313" s="19">
        <v>2</v>
      </c>
      <c r="H313" s="21">
        <v>5.98</v>
      </c>
      <c r="I313" s="21">
        <v>11.96</v>
      </c>
      <c r="J313" s="18">
        <v>100</v>
      </c>
      <c r="K313" s="18" t="s">
        <v>109</v>
      </c>
      <c r="L313" s="18" t="s">
        <v>73</v>
      </c>
    </row>
    <row r="314" spans="1:12" ht="28.5" x14ac:dyDescent="0.25">
      <c r="A314" s="18">
        <v>5364</v>
      </c>
      <c r="B314" s="14" t="s">
        <v>499</v>
      </c>
      <c r="C314" s="18">
        <v>3</v>
      </c>
      <c r="D314" s="19" t="s">
        <v>26</v>
      </c>
      <c r="E314" s="20" t="s">
        <v>882</v>
      </c>
      <c r="F314" s="20" t="s">
        <v>884</v>
      </c>
      <c r="G314" s="19">
        <v>1</v>
      </c>
      <c r="H314" s="21">
        <v>31.19</v>
      </c>
      <c r="I314" s="21">
        <v>31.19</v>
      </c>
      <c r="J314" s="18">
        <v>100</v>
      </c>
      <c r="K314" s="18" t="s">
        <v>109</v>
      </c>
      <c r="L314" s="18" t="s">
        <v>73</v>
      </c>
    </row>
    <row r="315" spans="1:12" ht="28.5" x14ac:dyDescent="0.25">
      <c r="A315" s="18">
        <v>5364</v>
      </c>
      <c r="B315" s="14" t="s">
        <v>499</v>
      </c>
      <c r="C315" s="18">
        <v>3</v>
      </c>
      <c r="D315" s="19" t="s">
        <v>26</v>
      </c>
      <c r="E315" s="20" t="s">
        <v>882</v>
      </c>
      <c r="F315" s="20" t="s">
        <v>885</v>
      </c>
      <c r="G315" s="19">
        <v>1</v>
      </c>
      <c r="H315" s="21">
        <v>43.79</v>
      </c>
      <c r="I315" s="21">
        <v>43.79</v>
      </c>
      <c r="J315" s="18">
        <v>100</v>
      </c>
      <c r="K315" s="18" t="s">
        <v>109</v>
      </c>
      <c r="L315" s="18" t="s">
        <v>73</v>
      </c>
    </row>
    <row r="316" spans="1:12" ht="28.5" x14ac:dyDescent="0.25">
      <c r="A316" s="18">
        <v>5364</v>
      </c>
      <c r="B316" s="14" t="s">
        <v>499</v>
      </c>
      <c r="C316" s="18">
        <v>3</v>
      </c>
      <c r="D316" s="19" t="s">
        <v>26</v>
      </c>
      <c r="E316" s="20" t="s">
        <v>882</v>
      </c>
      <c r="F316" s="20" t="s">
        <v>891</v>
      </c>
      <c r="G316" s="19">
        <v>1</v>
      </c>
      <c r="H316" s="21">
        <v>49.77</v>
      </c>
      <c r="I316" s="21">
        <v>49.77</v>
      </c>
      <c r="J316" s="18">
        <v>100</v>
      </c>
      <c r="K316" s="18" t="s">
        <v>109</v>
      </c>
      <c r="L316" s="18" t="s">
        <v>73</v>
      </c>
    </row>
    <row r="317" spans="1:12" ht="28.5" x14ac:dyDescent="0.25">
      <c r="A317" s="18">
        <v>5364</v>
      </c>
      <c r="B317" s="14" t="s">
        <v>499</v>
      </c>
      <c r="C317" s="18">
        <v>3</v>
      </c>
      <c r="D317" s="19" t="s">
        <v>26</v>
      </c>
      <c r="E317" s="20" t="s">
        <v>882</v>
      </c>
      <c r="F317" s="20" t="s">
        <v>890</v>
      </c>
      <c r="G317" s="19">
        <v>1</v>
      </c>
      <c r="H317" s="21">
        <v>49.77</v>
      </c>
      <c r="I317" s="21">
        <v>49.77</v>
      </c>
      <c r="J317" s="18">
        <v>100</v>
      </c>
      <c r="K317" s="18" t="s">
        <v>109</v>
      </c>
      <c r="L317" s="18" t="s">
        <v>73</v>
      </c>
    </row>
    <row r="318" spans="1:12" ht="28.5" x14ac:dyDescent="0.25">
      <c r="A318" s="18">
        <v>5364</v>
      </c>
      <c r="B318" s="14" t="s">
        <v>499</v>
      </c>
      <c r="C318" s="18">
        <v>3</v>
      </c>
      <c r="D318" s="19" t="s">
        <v>26</v>
      </c>
      <c r="E318" s="20" t="s">
        <v>882</v>
      </c>
      <c r="F318" s="20" t="s">
        <v>889</v>
      </c>
      <c r="G318" s="19">
        <v>1</v>
      </c>
      <c r="H318" s="21">
        <v>53.61</v>
      </c>
      <c r="I318" s="21">
        <v>53.61</v>
      </c>
      <c r="J318" s="18">
        <v>100</v>
      </c>
      <c r="K318" s="18" t="s">
        <v>109</v>
      </c>
      <c r="L318" s="18" t="s">
        <v>73</v>
      </c>
    </row>
    <row r="319" spans="1:12" ht="28.5" x14ac:dyDescent="0.25">
      <c r="A319" s="18">
        <v>5364</v>
      </c>
      <c r="B319" s="14" t="s">
        <v>499</v>
      </c>
      <c r="C319" s="18">
        <v>3</v>
      </c>
      <c r="D319" s="19" t="s">
        <v>26</v>
      </c>
      <c r="E319" s="20" t="s">
        <v>882</v>
      </c>
      <c r="F319" s="20" t="s">
        <v>886</v>
      </c>
      <c r="G319" s="19">
        <v>1</v>
      </c>
      <c r="H319" s="21">
        <v>53.61</v>
      </c>
      <c r="I319" s="21">
        <v>53.61</v>
      </c>
      <c r="J319" s="18">
        <v>100</v>
      </c>
      <c r="K319" s="18" t="s">
        <v>109</v>
      </c>
      <c r="L319" s="18" t="s">
        <v>73</v>
      </c>
    </row>
    <row r="320" spans="1:12" ht="28.5" x14ac:dyDescent="0.25">
      <c r="A320" s="18">
        <v>5364</v>
      </c>
      <c r="B320" s="14" t="s">
        <v>499</v>
      </c>
      <c r="C320" s="18">
        <v>3</v>
      </c>
      <c r="D320" s="19" t="s">
        <v>26</v>
      </c>
      <c r="E320" s="20" t="s">
        <v>882</v>
      </c>
      <c r="F320" s="20" t="s">
        <v>887</v>
      </c>
      <c r="G320" s="19">
        <v>1</v>
      </c>
      <c r="H320" s="21">
        <v>53.61</v>
      </c>
      <c r="I320" s="21">
        <v>53.61</v>
      </c>
      <c r="J320" s="18">
        <v>100</v>
      </c>
      <c r="K320" s="18" t="s">
        <v>109</v>
      </c>
      <c r="L320" s="18" t="s">
        <v>73</v>
      </c>
    </row>
    <row r="321" spans="1:12" ht="28.5" x14ac:dyDescent="0.25">
      <c r="A321" s="18">
        <v>5364</v>
      </c>
      <c r="B321" s="14" t="s">
        <v>499</v>
      </c>
      <c r="C321" s="18">
        <v>3</v>
      </c>
      <c r="D321" s="19" t="s">
        <v>26</v>
      </c>
      <c r="E321" s="20" t="s">
        <v>882</v>
      </c>
      <c r="F321" s="20" t="s">
        <v>888</v>
      </c>
      <c r="G321" s="19">
        <v>1</v>
      </c>
      <c r="H321" s="21">
        <v>53.61</v>
      </c>
      <c r="I321" s="21">
        <v>53.61</v>
      </c>
      <c r="J321" s="18">
        <v>100</v>
      </c>
      <c r="K321" s="18" t="s">
        <v>109</v>
      </c>
      <c r="L321" s="18" t="s">
        <v>73</v>
      </c>
    </row>
    <row r="322" spans="1:12" ht="28.5" x14ac:dyDescent="0.25">
      <c r="A322" s="18">
        <v>5364</v>
      </c>
      <c r="B322" s="14" t="s">
        <v>499</v>
      </c>
      <c r="C322" s="18">
        <v>3</v>
      </c>
      <c r="D322" s="19" t="s">
        <v>26</v>
      </c>
      <c r="E322" s="20" t="s">
        <v>882</v>
      </c>
      <c r="F322" s="20" t="s">
        <v>883</v>
      </c>
      <c r="G322" s="19">
        <v>1</v>
      </c>
      <c r="H322" s="21">
        <v>118.24</v>
      </c>
      <c r="I322" s="21">
        <v>118.24</v>
      </c>
      <c r="J322" s="18">
        <v>50</v>
      </c>
      <c r="K322" s="18" t="s">
        <v>109</v>
      </c>
      <c r="L322" s="18" t="s">
        <v>73</v>
      </c>
    </row>
    <row r="323" spans="1:12" ht="28.5" x14ac:dyDescent="0.25">
      <c r="A323" s="18">
        <v>5364</v>
      </c>
      <c r="B323" s="14" t="s">
        <v>499</v>
      </c>
      <c r="C323" s="18">
        <v>3</v>
      </c>
      <c r="D323" s="19" t="s">
        <v>26</v>
      </c>
      <c r="E323" s="20" t="s">
        <v>893</v>
      </c>
      <c r="F323" s="20" t="s">
        <v>894</v>
      </c>
      <c r="G323" s="19">
        <v>1</v>
      </c>
      <c r="H323" s="21">
        <v>90.88</v>
      </c>
      <c r="I323" s="21">
        <v>90.88</v>
      </c>
      <c r="J323" s="18">
        <v>25</v>
      </c>
      <c r="K323" s="18" t="s">
        <v>109</v>
      </c>
      <c r="L323" s="18" t="s">
        <v>73</v>
      </c>
    </row>
    <row r="324" spans="1:12" ht="28.5" x14ac:dyDescent="0.25">
      <c r="A324" s="18">
        <v>5364</v>
      </c>
      <c r="B324" s="14" t="s">
        <v>499</v>
      </c>
      <c r="C324" s="18">
        <v>3</v>
      </c>
      <c r="D324" s="19" t="s">
        <v>26</v>
      </c>
      <c r="E324" s="20" t="s">
        <v>895</v>
      </c>
      <c r="F324" s="20" t="s">
        <v>896</v>
      </c>
      <c r="G324" s="19">
        <v>2000</v>
      </c>
      <c r="H324" s="21">
        <v>0.04</v>
      </c>
      <c r="I324" s="21">
        <v>80</v>
      </c>
      <c r="J324" s="18">
        <v>100</v>
      </c>
      <c r="K324" s="18" t="s">
        <v>1105</v>
      </c>
      <c r="L324" s="18" t="s">
        <v>73</v>
      </c>
    </row>
    <row r="325" spans="1:12" ht="28.5" x14ac:dyDescent="0.25">
      <c r="A325" s="18">
        <v>5364</v>
      </c>
      <c r="B325" s="14" t="s">
        <v>499</v>
      </c>
      <c r="C325" s="18">
        <v>3</v>
      </c>
      <c r="D325" s="19" t="s">
        <v>26</v>
      </c>
      <c r="E325" s="20" t="s">
        <v>66</v>
      </c>
      <c r="F325" s="20" t="s">
        <v>897</v>
      </c>
      <c r="G325" s="19">
        <v>20</v>
      </c>
      <c r="H325" s="21">
        <v>1.26</v>
      </c>
      <c r="I325" s="21">
        <v>25.2</v>
      </c>
      <c r="J325" s="18">
        <v>100</v>
      </c>
      <c r="K325" s="18" t="s">
        <v>109</v>
      </c>
      <c r="L325" s="18" t="s">
        <v>73</v>
      </c>
    </row>
    <row r="326" spans="1:12" ht="28.5" x14ac:dyDescent="0.25">
      <c r="A326" s="18">
        <v>5364</v>
      </c>
      <c r="B326" s="14" t="s">
        <v>499</v>
      </c>
      <c r="C326" s="18">
        <v>3</v>
      </c>
      <c r="D326" s="19" t="s">
        <v>26</v>
      </c>
      <c r="E326" s="20" t="s">
        <v>898</v>
      </c>
      <c r="F326" s="20" t="s">
        <v>899</v>
      </c>
      <c r="G326" s="19">
        <v>1</v>
      </c>
      <c r="H326" s="21">
        <v>100</v>
      </c>
      <c r="I326" s="21">
        <v>100</v>
      </c>
      <c r="J326" s="18">
        <v>100</v>
      </c>
      <c r="K326" s="18" t="s">
        <v>1089</v>
      </c>
      <c r="L326" s="18" t="s">
        <v>73</v>
      </c>
    </row>
    <row r="327" spans="1:12" ht="28.5" x14ac:dyDescent="0.25">
      <c r="A327" s="18">
        <v>5364</v>
      </c>
      <c r="B327" s="14" t="s">
        <v>499</v>
      </c>
      <c r="C327" s="18">
        <v>3</v>
      </c>
      <c r="D327" s="19" t="s">
        <v>26</v>
      </c>
      <c r="E327" s="20" t="s">
        <v>900</v>
      </c>
      <c r="F327" s="20" t="s">
        <v>904</v>
      </c>
      <c r="G327" s="19">
        <v>1</v>
      </c>
      <c r="H327" s="21">
        <v>2.39</v>
      </c>
      <c r="I327" s="21">
        <v>2.39</v>
      </c>
      <c r="J327" s="18">
        <v>100</v>
      </c>
      <c r="K327" s="18" t="s">
        <v>1089</v>
      </c>
      <c r="L327" s="18" t="s">
        <v>73</v>
      </c>
    </row>
    <row r="328" spans="1:12" ht="28.5" x14ac:dyDescent="0.25">
      <c r="A328" s="18">
        <v>5364</v>
      </c>
      <c r="B328" s="14" t="s">
        <v>499</v>
      </c>
      <c r="C328" s="18">
        <v>3</v>
      </c>
      <c r="D328" s="19" t="s">
        <v>26</v>
      </c>
      <c r="E328" s="20" t="s">
        <v>900</v>
      </c>
      <c r="F328" s="20" t="s">
        <v>902</v>
      </c>
      <c r="G328" s="19">
        <v>1</v>
      </c>
      <c r="H328" s="21">
        <v>4.09</v>
      </c>
      <c r="I328" s="21">
        <v>4.09</v>
      </c>
      <c r="J328" s="18">
        <v>100</v>
      </c>
      <c r="K328" s="18" t="s">
        <v>1089</v>
      </c>
      <c r="L328" s="18" t="s">
        <v>73</v>
      </c>
    </row>
    <row r="329" spans="1:12" ht="28.5" x14ac:dyDescent="0.25">
      <c r="A329" s="18">
        <v>5364</v>
      </c>
      <c r="B329" s="14" t="s">
        <v>499</v>
      </c>
      <c r="C329" s="18">
        <v>3</v>
      </c>
      <c r="D329" s="19" t="s">
        <v>26</v>
      </c>
      <c r="E329" s="20" t="s">
        <v>900</v>
      </c>
      <c r="F329" s="20" t="s">
        <v>903</v>
      </c>
      <c r="G329" s="19">
        <v>1</v>
      </c>
      <c r="H329" s="21">
        <v>7.89</v>
      </c>
      <c r="I329" s="21">
        <v>7.89</v>
      </c>
      <c r="J329" s="18">
        <v>100</v>
      </c>
      <c r="K329" s="18" t="s">
        <v>1089</v>
      </c>
      <c r="L329" s="18" t="s">
        <v>73</v>
      </c>
    </row>
    <row r="330" spans="1:12" ht="28.5" x14ac:dyDescent="0.25">
      <c r="A330" s="18">
        <v>5364</v>
      </c>
      <c r="B330" s="14" t="s">
        <v>499</v>
      </c>
      <c r="C330" s="18">
        <v>3</v>
      </c>
      <c r="D330" s="19" t="s">
        <v>26</v>
      </c>
      <c r="E330" s="20" t="s">
        <v>900</v>
      </c>
      <c r="F330" s="20" t="s">
        <v>901</v>
      </c>
      <c r="G330" s="19">
        <v>40</v>
      </c>
      <c r="H330" s="21">
        <v>3.5</v>
      </c>
      <c r="I330" s="21">
        <v>140</v>
      </c>
      <c r="J330" s="18">
        <v>100</v>
      </c>
      <c r="K330" s="18" t="s">
        <v>109</v>
      </c>
      <c r="L330" s="18" t="s">
        <v>73</v>
      </c>
    </row>
    <row r="331" spans="1:12" ht="28.5" x14ac:dyDescent="0.25">
      <c r="A331" s="18">
        <v>5364</v>
      </c>
      <c r="B331" s="14" t="s">
        <v>499</v>
      </c>
      <c r="C331" s="18">
        <v>3</v>
      </c>
      <c r="D331" s="19" t="s">
        <v>26</v>
      </c>
      <c r="E331" s="20" t="s">
        <v>900</v>
      </c>
      <c r="F331" s="20" t="s">
        <v>905</v>
      </c>
      <c r="G331" s="19">
        <v>23</v>
      </c>
      <c r="H331" s="21">
        <v>50.49</v>
      </c>
      <c r="I331" s="21">
        <v>1161.27</v>
      </c>
      <c r="J331" s="18">
        <v>20</v>
      </c>
      <c r="K331" s="18" t="s">
        <v>1089</v>
      </c>
      <c r="L331" s="18" t="s">
        <v>73</v>
      </c>
    </row>
    <row r="332" spans="1:12" ht="28.5" x14ac:dyDescent="0.25">
      <c r="A332" s="18">
        <v>5364</v>
      </c>
      <c r="B332" s="14" t="s">
        <v>499</v>
      </c>
      <c r="C332" s="18">
        <v>3</v>
      </c>
      <c r="D332" s="19" t="s">
        <v>26</v>
      </c>
      <c r="E332" s="20" t="s">
        <v>906</v>
      </c>
      <c r="F332" s="20" t="s">
        <v>109</v>
      </c>
      <c r="G332" s="19">
        <v>20</v>
      </c>
      <c r="H332" s="21">
        <v>9.17</v>
      </c>
      <c r="I332" s="21">
        <v>183.4</v>
      </c>
      <c r="J332" s="18">
        <v>100</v>
      </c>
      <c r="K332" s="18" t="s">
        <v>109</v>
      </c>
      <c r="L332" s="18" t="s">
        <v>73</v>
      </c>
    </row>
    <row r="333" spans="1:12" ht="28.5" x14ac:dyDescent="0.25">
      <c r="A333" s="18">
        <v>5364</v>
      </c>
      <c r="B333" s="14" t="s">
        <v>499</v>
      </c>
      <c r="C333" s="18">
        <v>3</v>
      </c>
      <c r="D333" s="19" t="s">
        <v>26</v>
      </c>
      <c r="E333" s="20" t="s">
        <v>906</v>
      </c>
      <c r="F333" s="20" t="s">
        <v>907</v>
      </c>
      <c r="G333" s="19">
        <v>40</v>
      </c>
      <c r="H333" s="21">
        <v>5.84</v>
      </c>
      <c r="I333" s="21">
        <v>233.6</v>
      </c>
      <c r="J333" s="18">
        <v>100</v>
      </c>
      <c r="K333" s="18" t="s">
        <v>1131</v>
      </c>
      <c r="L333" s="18" t="s">
        <v>73</v>
      </c>
    </row>
    <row r="334" spans="1:12" ht="28.5" x14ac:dyDescent="0.25">
      <c r="A334" s="18">
        <v>5364</v>
      </c>
      <c r="B334" s="14" t="s">
        <v>499</v>
      </c>
      <c r="C334" s="18">
        <v>3</v>
      </c>
      <c r="D334" s="19" t="s">
        <v>26</v>
      </c>
      <c r="E334" s="20" t="s">
        <v>908</v>
      </c>
      <c r="F334" s="20" t="s">
        <v>910</v>
      </c>
      <c r="G334" s="19">
        <v>20</v>
      </c>
      <c r="H334" s="21">
        <v>12</v>
      </c>
      <c r="I334" s="21">
        <v>240</v>
      </c>
      <c r="J334" s="18">
        <v>25</v>
      </c>
      <c r="K334" s="18" t="s">
        <v>1086</v>
      </c>
      <c r="L334" s="18" t="s">
        <v>73</v>
      </c>
    </row>
    <row r="335" spans="1:12" ht="28.5" x14ac:dyDescent="0.25">
      <c r="A335" s="18">
        <v>5364</v>
      </c>
      <c r="B335" s="14" t="s">
        <v>499</v>
      </c>
      <c r="C335" s="18">
        <v>3</v>
      </c>
      <c r="D335" s="19" t="s">
        <v>26</v>
      </c>
      <c r="E335" s="20" t="s">
        <v>908</v>
      </c>
      <c r="F335" s="20" t="s">
        <v>909</v>
      </c>
      <c r="G335" s="19">
        <v>20</v>
      </c>
      <c r="H335" s="21">
        <v>77.8</v>
      </c>
      <c r="I335" s="21">
        <v>1556</v>
      </c>
      <c r="J335" s="18">
        <v>20</v>
      </c>
      <c r="K335" s="18" t="s">
        <v>1117</v>
      </c>
      <c r="L335" s="18" t="s">
        <v>73</v>
      </c>
    </row>
    <row r="336" spans="1:12" ht="28.5" x14ac:dyDescent="0.25">
      <c r="A336" s="18">
        <v>5364</v>
      </c>
      <c r="B336" s="14" t="s">
        <v>499</v>
      </c>
      <c r="C336" s="18">
        <v>3</v>
      </c>
      <c r="D336" s="19" t="s">
        <v>26</v>
      </c>
      <c r="E336" s="20" t="s">
        <v>911</v>
      </c>
      <c r="F336" s="20" t="s">
        <v>912</v>
      </c>
      <c r="G336" s="19">
        <v>20</v>
      </c>
      <c r="H336" s="21">
        <v>1.25</v>
      </c>
      <c r="I336" s="21">
        <v>25</v>
      </c>
      <c r="J336" s="18">
        <v>100</v>
      </c>
      <c r="K336" s="18" t="s">
        <v>109</v>
      </c>
      <c r="L336" s="18" t="s">
        <v>73</v>
      </c>
    </row>
    <row r="337" spans="1:12" ht="28.5" x14ac:dyDescent="0.25">
      <c r="A337" s="18">
        <v>5364</v>
      </c>
      <c r="B337" s="14" t="s">
        <v>499</v>
      </c>
      <c r="C337" s="18">
        <v>3</v>
      </c>
      <c r="D337" s="19" t="s">
        <v>26</v>
      </c>
      <c r="E337" s="20" t="s">
        <v>913</v>
      </c>
      <c r="F337" s="20" t="s">
        <v>914</v>
      </c>
      <c r="G337" s="19">
        <v>5</v>
      </c>
      <c r="H337" s="21">
        <v>151.87</v>
      </c>
      <c r="I337" s="21">
        <v>759.35</v>
      </c>
      <c r="J337" s="18">
        <v>25</v>
      </c>
      <c r="K337" s="18" t="s">
        <v>109</v>
      </c>
      <c r="L337" s="18" t="s">
        <v>73</v>
      </c>
    </row>
    <row r="338" spans="1:12" ht="28.5" x14ac:dyDescent="0.25">
      <c r="A338" s="18">
        <v>5364</v>
      </c>
      <c r="B338" s="14" t="s">
        <v>499</v>
      </c>
      <c r="C338" s="18">
        <v>3</v>
      </c>
      <c r="D338" s="19" t="s">
        <v>26</v>
      </c>
      <c r="E338" s="20" t="s">
        <v>915</v>
      </c>
      <c r="F338" s="20" t="s">
        <v>916</v>
      </c>
      <c r="G338" s="19">
        <v>20</v>
      </c>
      <c r="H338" s="21">
        <v>6.19</v>
      </c>
      <c r="I338" s="21">
        <v>123.80000000000001</v>
      </c>
      <c r="J338" s="18">
        <v>50</v>
      </c>
      <c r="K338" s="18" t="s">
        <v>109</v>
      </c>
      <c r="L338" s="18" t="s">
        <v>73</v>
      </c>
    </row>
    <row r="339" spans="1:12" ht="28.5" x14ac:dyDescent="0.25">
      <c r="A339" s="18">
        <v>5364</v>
      </c>
      <c r="B339" s="14" t="s">
        <v>499</v>
      </c>
      <c r="C339" s="18">
        <v>3</v>
      </c>
      <c r="D339" s="19" t="s">
        <v>26</v>
      </c>
      <c r="E339" s="20" t="s">
        <v>376</v>
      </c>
      <c r="F339" s="20" t="s">
        <v>936</v>
      </c>
      <c r="G339" s="19">
        <v>2</v>
      </c>
      <c r="H339" s="21">
        <v>5.26</v>
      </c>
      <c r="I339" s="21">
        <v>10.52</v>
      </c>
      <c r="J339" s="18">
        <v>25</v>
      </c>
      <c r="K339" s="18" t="s">
        <v>109</v>
      </c>
      <c r="L339" s="18" t="s">
        <v>73</v>
      </c>
    </row>
    <row r="340" spans="1:12" ht="28.5" x14ac:dyDescent="0.25">
      <c r="A340" s="18">
        <v>5364</v>
      </c>
      <c r="B340" s="14" t="s">
        <v>499</v>
      </c>
      <c r="C340" s="18">
        <v>3</v>
      </c>
      <c r="D340" s="19" t="s">
        <v>26</v>
      </c>
      <c r="E340" s="20" t="s">
        <v>376</v>
      </c>
      <c r="F340" s="20" t="s">
        <v>943</v>
      </c>
      <c r="G340" s="19">
        <v>1</v>
      </c>
      <c r="H340" s="21">
        <v>14.08</v>
      </c>
      <c r="I340" s="21">
        <v>14.08</v>
      </c>
      <c r="J340" s="18">
        <v>100</v>
      </c>
      <c r="K340" s="18" t="s">
        <v>109</v>
      </c>
      <c r="L340" s="18" t="s">
        <v>73</v>
      </c>
    </row>
    <row r="341" spans="1:12" ht="28.5" x14ac:dyDescent="0.25">
      <c r="A341" s="18">
        <v>5364</v>
      </c>
      <c r="B341" s="14" t="s">
        <v>499</v>
      </c>
      <c r="C341" s="18">
        <v>3</v>
      </c>
      <c r="D341" s="19" t="s">
        <v>26</v>
      </c>
      <c r="E341" s="20" t="s">
        <v>376</v>
      </c>
      <c r="F341" s="20" t="s">
        <v>932</v>
      </c>
      <c r="G341" s="19">
        <v>1</v>
      </c>
      <c r="H341" s="21">
        <v>21.01</v>
      </c>
      <c r="I341" s="21">
        <v>21.01</v>
      </c>
      <c r="J341" s="18">
        <v>100</v>
      </c>
      <c r="K341" s="18" t="s">
        <v>109</v>
      </c>
      <c r="L341" s="18" t="s">
        <v>73</v>
      </c>
    </row>
    <row r="342" spans="1:12" ht="28.5" x14ac:dyDescent="0.25">
      <c r="A342" s="18">
        <v>5364</v>
      </c>
      <c r="B342" s="14" t="s">
        <v>499</v>
      </c>
      <c r="C342" s="18">
        <v>3</v>
      </c>
      <c r="D342" s="19" t="s">
        <v>26</v>
      </c>
      <c r="E342" s="20" t="s">
        <v>376</v>
      </c>
      <c r="F342" s="20" t="s">
        <v>935</v>
      </c>
      <c r="G342" s="19">
        <v>3</v>
      </c>
      <c r="H342" s="21">
        <v>9.35</v>
      </c>
      <c r="I342" s="21">
        <v>28.049999999999997</v>
      </c>
      <c r="J342" s="18">
        <v>25</v>
      </c>
      <c r="K342" s="18" t="s">
        <v>109</v>
      </c>
      <c r="L342" s="18" t="s">
        <v>73</v>
      </c>
    </row>
    <row r="343" spans="1:12" ht="28.5" x14ac:dyDescent="0.25">
      <c r="A343" s="18">
        <v>5364</v>
      </c>
      <c r="B343" s="14" t="s">
        <v>499</v>
      </c>
      <c r="C343" s="18">
        <v>3</v>
      </c>
      <c r="D343" s="19" t="s">
        <v>26</v>
      </c>
      <c r="E343" s="20" t="s">
        <v>376</v>
      </c>
      <c r="F343" s="20" t="s">
        <v>939</v>
      </c>
      <c r="G343" s="19">
        <v>3</v>
      </c>
      <c r="H343" s="21">
        <v>9.35</v>
      </c>
      <c r="I343" s="21">
        <v>28.049999999999997</v>
      </c>
      <c r="J343" s="18">
        <v>50</v>
      </c>
      <c r="K343" s="18" t="s">
        <v>1120</v>
      </c>
      <c r="L343" s="18" t="s">
        <v>73</v>
      </c>
    </row>
    <row r="344" spans="1:12" ht="28.5" x14ac:dyDescent="0.25">
      <c r="A344" s="18">
        <v>5364</v>
      </c>
      <c r="B344" s="14" t="s">
        <v>499</v>
      </c>
      <c r="C344" s="18">
        <v>3</v>
      </c>
      <c r="D344" s="19" t="s">
        <v>26</v>
      </c>
      <c r="E344" s="20" t="s">
        <v>376</v>
      </c>
      <c r="F344" s="20" t="s">
        <v>938</v>
      </c>
      <c r="G344" s="19">
        <v>1</v>
      </c>
      <c r="H344" s="21">
        <v>28.05</v>
      </c>
      <c r="I344" s="21">
        <v>28.05</v>
      </c>
      <c r="J344" s="18">
        <v>50</v>
      </c>
      <c r="K344" s="18" t="s">
        <v>1121</v>
      </c>
      <c r="L344" s="18" t="s">
        <v>73</v>
      </c>
    </row>
    <row r="345" spans="1:12" ht="28.5" x14ac:dyDescent="0.25">
      <c r="A345" s="18">
        <v>5364</v>
      </c>
      <c r="B345" s="14" t="s">
        <v>499</v>
      </c>
      <c r="C345" s="18">
        <v>3</v>
      </c>
      <c r="D345" s="19" t="s">
        <v>26</v>
      </c>
      <c r="E345" s="20" t="s">
        <v>376</v>
      </c>
      <c r="F345" s="20" t="s">
        <v>926</v>
      </c>
      <c r="G345" s="19">
        <v>1</v>
      </c>
      <c r="H345" s="21">
        <v>37.4</v>
      </c>
      <c r="I345" s="21">
        <v>37.4</v>
      </c>
      <c r="J345" s="18">
        <v>100</v>
      </c>
      <c r="K345" s="18" t="s">
        <v>109</v>
      </c>
      <c r="L345" s="18" t="s">
        <v>73</v>
      </c>
    </row>
    <row r="346" spans="1:12" ht="28.5" x14ac:dyDescent="0.25">
      <c r="A346" s="18">
        <v>5364</v>
      </c>
      <c r="B346" s="14" t="s">
        <v>499</v>
      </c>
      <c r="C346" s="18">
        <v>3</v>
      </c>
      <c r="D346" s="19" t="s">
        <v>26</v>
      </c>
      <c r="E346" s="20" t="s">
        <v>376</v>
      </c>
      <c r="F346" s="20" t="s">
        <v>923</v>
      </c>
      <c r="G346" s="19">
        <v>2</v>
      </c>
      <c r="H346" s="21">
        <v>18.7</v>
      </c>
      <c r="I346" s="21">
        <v>37.4</v>
      </c>
      <c r="J346" s="18">
        <v>100</v>
      </c>
      <c r="K346" s="18" t="s">
        <v>109</v>
      </c>
      <c r="L346" s="18" t="s">
        <v>73</v>
      </c>
    </row>
    <row r="347" spans="1:12" ht="28.5" x14ac:dyDescent="0.25">
      <c r="A347" s="18">
        <v>5364</v>
      </c>
      <c r="B347" s="14" t="s">
        <v>499</v>
      </c>
      <c r="C347" s="18">
        <v>3</v>
      </c>
      <c r="D347" s="19" t="s">
        <v>26</v>
      </c>
      <c r="E347" s="20" t="s">
        <v>376</v>
      </c>
      <c r="F347" s="20" t="s">
        <v>927</v>
      </c>
      <c r="G347" s="19">
        <v>1</v>
      </c>
      <c r="H347" s="21">
        <v>42.13</v>
      </c>
      <c r="I347" s="21">
        <v>42.13</v>
      </c>
      <c r="J347" s="18">
        <v>100</v>
      </c>
      <c r="K347" s="18" t="s">
        <v>1122</v>
      </c>
      <c r="L347" s="18" t="s">
        <v>73</v>
      </c>
    </row>
    <row r="348" spans="1:12" ht="28.5" x14ac:dyDescent="0.25">
      <c r="A348" s="18">
        <v>5364</v>
      </c>
      <c r="B348" s="14" t="s">
        <v>499</v>
      </c>
      <c r="C348" s="18">
        <v>3</v>
      </c>
      <c r="D348" s="19" t="s">
        <v>26</v>
      </c>
      <c r="E348" s="20" t="s">
        <v>376</v>
      </c>
      <c r="F348" s="20" t="s">
        <v>917</v>
      </c>
      <c r="G348" s="19">
        <v>1</v>
      </c>
      <c r="H348" s="21">
        <v>42.13</v>
      </c>
      <c r="I348" s="21">
        <v>42.13</v>
      </c>
      <c r="J348" s="18">
        <v>100</v>
      </c>
      <c r="K348" s="18" t="s">
        <v>109</v>
      </c>
      <c r="L348" s="18" t="s">
        <v>73</v>
      </c>
    </row>
    <row r="349" spans="1:12" ht="28.5" x14ac:dyDescent="0.25">
      <c r="A349" s="18">
        <v>5364</v>
      </c>
      <c r="B349" s="14" t="s">
        <v>499</v>
      </c>
      <c r="C349" s="18">
        <v>3</v>
      </c>
      <c r="D349" s="19" t="s">
        <v>26</v>
      </c>
      <c r="E349" s="20" t="s">
        <v>376</v>
      </c>
      <c r="F349" s="20" t="s">
        <v>928</v>
      </c>
      <c r="G349" s="19">
        <v>1</v>
      </c>
      <c r="H349" s="21">
        <v>46.75</v>
      </c>
      <c r="I349" s="21">
        <v>46.75</v>
      </c>
      <c r="J349" s="18">
        <v>100</v>
      </c>
      <c r="K349" s="18" t="s">
        <v>109</v>
      </c>
      <c r="L349" s="18" t="s">
        <v>73</v>
      </c>
    </row>
    <row r="350" spans="1:12" ht="28.5" x14ac:dyDescent="0.25">
      <c r="A350" s="18">
        <v>5364</v>
      </c>
      <c r="B350" s="14" t="s">
        <v>499</v>
      </c>
      <c r="C350" s="18">
        <v>3</v>
      </c>
      <c r="D350" s="19" t="s">
        <v>26</v>
      </c>
      <c r="E350" s="20" t="s">
        <v>376</v>
      </c>
      <c r="F350" s="20" t="s">
        <v>941</v>
      </c>
      <c r="G350" s="19">
        <v>5</v>
      </c>
      <c r="H350" s="21">
        <v>14.08</v>
      </c>
      <c r="I350" s="21">
        <v>70.400000000000006</v>
      </c>
      <c r="J350" s="18">
        <v>100</v>
      </c>
      <c r="K350" s="18" t="s">
        <v>1087</v>
      </c>
      <c r="L350" s="18" t="s">
        <v>73</v>
      </c>
    </row>
    <row r="351" spans="1:12" ht="28.5" x14ac:dyDescent="0.25">
      <c r="A351" s="18">
        <v>5364</v>
      </c>
      <c r="B351" s="14" t="s">
        <v>499</v>
      </c>
      <c r="C351" s="18">
        <v>3</v>
      </c>
      <c r="D351" s="19" t="s">
        <v>26</v>
      </c>
      <c r="E351" s="20" t="s">
        <v>376</v>
      </c>
      <c r="F351" s="20" t="s">
        <v>940</v>
      </c>
      <c r="G351" s="19">
        <v>5</v>
      </c>
      <c r="H351" s="21">
        <v>28.05</v>
      </c>
      <c r="I351" s="21">
        <v>140.25</v>
      </c>
      <c r="J351" s="18">
        <v>100</v>
      </c>
      <c r="K351" s="18" t="s">
        <v>109</v>
      </c>
      <c r="L351" s="18" t="s">
        <v>73</v>
      </c>
    </row>
    <row r="352" spans="1:12" ht="28.5" x14ac:dyDescent="0.25">
      <c r="A352" s="18">
        <v>5364</v>
      </c>
      <c r="B352" s="14" t="s">
        <v>499</v>
      </c>
      <c r="C352" s="18">
        <v>3</v>
      </c>
      <c r="D352" s="19" t="s">
        <v>26</v>
      </c>
      <c r="E352" s="20" t="s">
        <v>376</v>
      </c>
      <c r="F352" s="20" t="s">
        <v>931</v>
      </c>
      <c r="G352" s="19">
        <v>1</v>
      </c>
      <c r="H352" s="21">
        <v>140.25</v>
      </c>
      <c r="I352" s="21">
        <v>140.25</v>
      </c>
      <c r="J352" s="18">
        <v>25</v>
      </c>
      <c r="K352" s="18" t="s">
        <v>1128</v>
      </c>
      <c r="L352" s="18" t="s">
        <v>73</v>
      </c>
    </row>
    <row r="353" spans="1:12" ht="28.5" x14ac:dyDescent="0.25">
      <c r="A353" s="18">
        <v>5364</v>
      </c>
      <c r="B353" s="14" t="s">
        <v>499</v>
      </c>
      <c r="C353" s="18">
        <v>3</v>
      </c>
      <c r="D353" s="19" t="s">
        <v>26</v>
      </c>
      <c r="E353" s="20" t="s">
        <v>376</v>
      </c>
      <c r="F353" s="20" t="s">
        <v>924</v>
      </c>
      <c r="G353" s="19">
        <v>20</v>
      </c>
      <c r="H353" s="21">
        <v>7.9</v>
      </c>
      <c r="I353" s="21">
        <v>158</v>
      </c>
      <c r="J353" s="18">
        <v>100</v>
      </c>
      <c r="K353" s="18" t="s">
        <v>109</v>
      </c>
      <c r="L353" s="18" t="s">
        <v>73</v>
      </c>
    </row>
    <row r="354" spans="1:12" ht="28.5" x14ac:dyDescent="0.25">
      <c r="A354" s="18">
        <v>5364</v>
      </c>
      <c r="B354" s="14" t="s">
        <v>499</v>
      </c>
      <c r="C354" s="18">
        <v>3</v>
      </c>
      <c r="D354" s="19" t="s">
        <v>26</v>
      </c>
      <c r="E354" s="20" t="s">
        <v>376</v>
      </c>
      <c r="F354" s="20" t="s">
        <v>929</v>
      </c>
      <c r="G354" s="19">
        <v>1</v>
      </c>
      <c r="H354" s="21">
        <v>189.85</v>
      </c>
      <c r="I354" s="21">
        <v>189.85</v>
      </c>
      <c r="J354" s="18">
        <v>100</v>
      </c>
      <c r="K354" s="18" t="s">
        <v>109</v>
      </c>
      <c r="L354" s="18" t="s">
        <v>73</v>
      </c>
    </row>
    <row r="355" spans="1:12" ht="28.5" x14ac:dyDescent="0.25">
      <c r="A355" s="18">
        <v>5364</v>
      </c>
      <c r="B355" s="14" t="s">
        <v>499</v>
      </c>
      <c r="C355" s="18">
        <v>3</v>
      </c>
      <c r="D355" s="19" t="s">
        <v>26</v>
      </c>
      <c r="E355" s="20" t="s">
        <v>376</v>
      </c>
      <c r="F355" s="20" t="s">
        <v>934</v>
      </c>
      <c r="G355" s="19">
        <v>11</v>
      </c>
      <c r="H355" s="21">
        <v>18.7</v>
      </c>
      <c r="I355" s="21">
        <v>205.7</v>
      </c>
      <c r="J355" s="18">
        <v>25</v>
      </c>
      <c r="K355" s="18" t="s">
        <v>1130</v>
      </c>
      <c r="L355" s="18" t="s">
        <v>73</v>
      </c>
    </row>
    <row r="356" spans="1:12" ht="28.5" x14ac:dyDescent="0.25">
      <c r="A356" s="18">
        <v>5364</v>
      </c>
      <c r="B356" s="14" t="s">
        <v>499</v>
      </c>
      <c r="C356" s="18">
        <v>3</v>
      </c>
      <c r="D356" s="19" t="s">
        <v>26</v>
      </c>
      <c r="E356" s="20" t="s">
        <v>376</v>
      </c>
      <c r="F356" s="20" t="s">
        <v>937</v>
      </c>
      <c r="G356" s="19">
        <v>1</v>
      </c>
      <c r="H356" s="21">
        <v>224.4</v>
      </c>
      <c r="I356" s="21">
        <v>224.4</v>
      </c>
      <c r="J356" s="18">
        <v>50</v>
      </c>
      <c r="K356" s="18" t="s">
        <v>1121</v>
      </c>
      <c r="L356" s="18" t="s">
        <v>73</v>
      </c>
    </row>
    <row r="357" spans="1:12" ht="28.5" x14ac:dyDescent="0.25">
      <c r="A357" s="18">
        <v>5364</v>
      </c>
      <c r="B357" s="14" t="s">
        <v>499</v>
      </c>
      <c r="C357" s="18">
        <v>3</v>
      </c>
      <c r="D357" s="19" t="s">
        <v>26</v>
      </c>
      <c r="E357" s="20" t="s">
        <v>376</v>
      </c>
      <c r="F357" s="20" t="s">
        <v>942</v>
      </c>
      <c r="G357" s="19">
        <v>1</v>
      </c>
      <c r="H357" s="21">
        <v>269.5</v>
      </c>
      <c r="I357" s="21">
        <v>269.5</v>
      </c>
      <c r="J357" s="18">
        <v>100</v>
      </c>
      <c r="K357" s="18" t="s">
        <v>109</v>
      </c>
      <c r="L357" s="18" t="s">
        <v>73</v>
      </c>
    </row>
    <row r="358" spans="1:12" ht="28.5" x14ac:dyDescent="0.25">
      <c r="A358" s="18">
        <v>5364</v>
      </c>
      <c r="B358" s="14" t="s">
        <v>499</v>
      </c>
      <c r="C358" s="18">
        <v>3</v>
      </c>
      <c r="D358" s="19" t="s">
        <v>26</v>
      </c>
      <c r="E358" s="20" t="s">
        <v>376</v>
      </c>
      <c r="F358" s="20" t="s">
        <v>933</v>
      </c>
      <c r="G358" s="19">
        <v>3</v>
      </c>
      <c r="H358" s="21">
        <v>99</v>
      </c>
      <c r="I358" s="21">
        <v>297</v>
      </c>
      <c r="J358" s="18">
        <v>25</v>
      </c>
      <c r="K358" s="18" t="s">
        <v>109</v>
      </c>
      <c r="L358" s="18" t="s">
        <v>73</v>
      </c>
    </row>
    <row r="359" spans="1:12" ht="28.5" x14ac:dyDescent="0.25">
      <c r="A359" s="18">
        <v>5364</v>
      </c>
      <c r="B359" s="14" t="s">
        <v>499</v>
      </c>
      <c r="C359" s="18">
        <v>3</v>
      </c>
      <c r="D359" s="19" t="s">
        <v>26</v>
      </c>
      <c r="E359" s="20" t="s">
        <v>376</v>
      </c>
      <c r="F359" s="20" t="s">
        <v>925</v>
      </c>
      <c r="G359" s="19">
        <v>2</v>
      </c>
      <c r="H359" s="21">
        <v>149.46</v>
      </c>
      <c r="I359" s="21">
        <v>298.92</v>
      </c>
      <c r="J359" s="18">
        <v>100</v>
      </c>
      <c r="K359" s="18" t="s">
        <v>109</v>
      </c>
      <c r="L359" s="18" t="s">
        <v>73</v>
      </c>
    </row>
    <row r="360" spans="1:12" ht="28.5" x14ac:dyDescent="0.25">
      <c r="A360" s="18">
        <v>5364</v>
      </c>
      <c r="B360" s="14" t="s">
        <v>499</v>
      </c>
      <c r="C360" s="18">
        <v>3</v>
      </c>
      <c r="D360" s="19" t="s">
        <v>26</v>
      </c>
      <c r="E360" s="20" t="s">
        <v>918</v>
      </c>
      <c r="F360" s="20" t="s">
        <v>921</v>
      </c>
      <c r="G360" s="19">
        <v>3</v>
      </c>
      <c r="H360" s="21">
        <v>106.6</v>
      </c>
      <c r="I360" s="21">
        <v>319.79999999999995</v>
      </c>
      <c r="J360" s="18">
        <v>25</v>
      </c>
      <c r="K360" s="18" t="s">
        <v>109</v>
      </c>
      <c r="L360" s="18" t="s">
        <v>73</v>
      </c>
    </row>
    <row r="361" spans="1:12" ht="28.5" x14ac:dyDescent="0.25">
      <c r="A361" s="18">
        <v>5364</v>
      </c>
      <c r="B361" s="14" t="s">
        <v>499</v>
      </c>
      <c r="C361" s="18">
        <v>3</v>
      </c>
      <c r="D361" s="19" t="s">
        <v>26</v>
      </c>
      <c r="E361" s="20" t="s">
        <v>918</v>
      </c>
      <c r="F361" s="20" t="s">
        <v>930</v>
      </c>
      <c r="G361" s="19">
        <v>1</v>
      </c>
      <c r="H361" s="21">
        <v>379.7</v>
      </c>
      <c r="I361" s="21">
        <v>379.7</v>
      </c>
      <c r="J361" s="18">
        <v>100</v>
      </c>
      <c r="K361" s="18" t="s">
        <v>109</v>
      </c>
      <c r="L361" s="18" t="s">
        <v>73</v>
      </c>
    </row>
    <row r="362" spans="1:12" ht="28.5" x14ac:dyDescent="0.25">
      <c r="A362" s="18">
        <v>5364</v>
      </c>
      <c r="B362" s="14" t="s">
        <v>499</v>
      </c>
      <c r="C362" s="18">
        <v>3</v>
      </c>
      <c r="D362" s="19" t="s">
        <v>26</v>
      </c>
      <c r="E362" s="20" t="s">
        <v>918</v>
      </c>
      <c r="F362" s="20" t="s">
        <v>920</v>
      </c>
      <c r="G362" s="19">
        <v>8</v>
      </c>
      <c r="H362" s="21">
        <v>56.1</v>
      </c>
      <c r="I362" s="21">
        <v>448.8</v>
      </c>
      <c r="J362" s="18">
        <v>100</v>
      </c>
      <c r="K362" s="18" t="s">
        <v>1135</v>
      </c>
      <c r="L362" s="18" t="s">
        <v>73</v>
      </c>
    </row>
    <row r="363" spans="1:12" ht="28.5" x14ac:dyDescent="0.25">
      <c r="A363" s="18">
        <v>5364</v>
      </c>
      <c r="B363" s="14" t="s">
        <v>499</v>
      </c>
      <c r="C363" s="18">
        <v>3</v>
      </c>
      <c r="D363" s="19" t="s">
        <v>26</v>
      </c>
      <c r="E363" s="20" t="s">
        <v>918</v>
      </c>
      <c r="F363" s="20" t="s">
        <v>922</v>
      </c>
      <c r="G363" s="19">
        <v>9</v>
      </c>
      <c r="H363" s="21">
        <v>104.41</v>
      </c>
      <c r="I363" s="21">
        <v>939.68999999999994</v>
      </c>
      <c r="J363" s="18">
        <v>20</v>
      </c>
      <c r="K363" s="18" t="s">
        <v>109</v>
      </c>
      <c r="L363" s="18" t="s">
        <v>73</v>
      </c>
    </row>
    <row r="364" spans="1:12" ht="28.5" x14ac:dyDescent="0.25">
      <c r="A364" s="18">
        <v>5364</v>
      </c>
      <c r="B364" s="14" t="s">
        <v>499</v>
      </c>
      <c r="C364" s="18">
        <v>3</v>
      </c>
      <c r="D364" s="19" t="s">
        <v>26</v>
      </c>
      <c r="E364" s="20" t="s">
        <v>918</v>
      </c>
      <c r="F364" s="20" t="s">
        <v>919</v>
      </c>
      <c r="G364" s="19">
        <v>152</v>
      </c>
      <c r="H364" s="21">
        <v>21.01</v>
      </c>
      <c r="I364" s="21">
        <v>3193.5200000000004</v>
      </c>
      <c r="J364" s="18">
        <v>100</v>
      </c>
      <c r="K364" s="18" t="s">
        <v>1087</v>
      </c>
      <c r="L364" s="18" t="s">
        <v>73</v>
      </c>
    </row>
    <row r="365" spans="1:12" ht="28.5" x14ac:dyDescent="0.25">
      <c r="A365" s="18">
        <v>5364</v>
      </c>
      <c r="B365" s="14" t="s">
        <v>499</v>
      </c>
      <c r="C365" s="18">
        <v>3</v>
      </c>
      <c r="D365" s="19" t="s">
        <v>26</v>
      </c>
      <c r="E365" s="20" t="s">
        <v>944</v>
      </c>
      <c r="F365" s="20" t="s">
        <v>945</v>
      </c>
      <c r="G365" s="19">
        <v>1</v>
      </c>
      <c r="H365" s="21">
        <v>70.489999999999995</v>
      </c>
      <c r="I365" s="21">
        <v>70.489999999999995</v>
      </c>
      <c r="J365" s="18">
        <v>50</v>
      </c>
      <c r="K365" s="18" t="s">
        <v>1089</v>
      </c>
      <c r="L365" s="18" t="s">
        <v>73</v>
      </c>
    </row>
    <row r="366" spans="1:12" ht="28.5" x14ac:dyDescent="0.25">
      <c r="A366" s="18">
        <v>5364</v>
      </c>
      <c r="B366" s="14" t="s">
        <v>499</v>
      </c>
      <c r="C366" s="18">
        <v>3</v>
      </c>
      <c r="D366" s="19" t="s">
        <v>26</v>
      </c>
      <c r="E366" s="20" t="s">
        <v>946</v>
      </c>
      <c r="F366" s="20" t="s">
        <v>947</v>
      </c>
      <c r="G366" s="19">
        <v>1</v>
      </c>
      <c r="H366" s="21">
        <v>13.76</v>
      </c>
      <c r="I366" s="21">
        <v>13.76</v>
      </c>
      <c r="J366" s="18">
        <v>100</v>
      </c>
      <c r="K366" s="18" t="s">
        <v>109</v>
      </c>
      <c r="L366" s="18" t="s">
        <v>73</v>
      </c>
    </row>
    <row r="367" spans="1:12" ht="28.5" x14ac:dyDescent="0.25">
      <c r="A367" s="18">
        <v>5364</v>
      </c>
      <c r="B367" s="14" t="s">
        <v>499</v>
      </c>
      <c r="C367" s="18">
        <v>3</v>
      </c>
      <c r="D367" s="19" t="s">
        <v>26</v>
      </c>
      <c r="E367" s="20" t="s">
        <v>948</v>
      </c>
      <c r="F367" s="20" t="s">
        <v>949</v>
      </c>
      <c r="G367" s="19">
        <v>1705</v>
      </c>
      <c r="H367" s="21">
        <v>1.8159530791788856</v>
      </c>
      <c r="I367" s="21">
        <v>3096.2</v>
      </c>
      <c r="J367" s="18">
        <v>50</v>
      </c>
      <c r="K367" s="18" t="s">
        <v>109</v>
      </c>
      <c r="L367" s="18" t="s">
        <v>73</v>
      </c>
    </row>
    <row r="368" spans="1:12" ht="28.5" x14ac:dyDescent="0.25">
      <c r="A368" s="18">
        <v>5364</v>
      </c>
      <c r="B368" s="14" t="s">
        <v>499</v>
      </c>
      <c r="C368" s="18">
        <v>3</v>
      </c>
      <c r="D368" s="19" t="s">
        <v>26</v>
      </c>
      <c r="E368" s="20" t="s">
        <v>950</v>
      </c>
      <c r="F368" s="20" t="s">
        <v>109</v>
      </c>
      <c r="G368" s="19">
        <v>20</v>
      </c>
      <c r="H368" s="21">
        <v>37.97</v>
      </c>
      <c r="I368" s="21">
        <v>759.4</v>
      </c>
      <c r="J368" s="18">
        <v>25</v>
      </c>
      <c r="K368" s="18" t="s">
        <v>1086</v>
      </c>
      <c r="L368" s="18" t="s">
        <v>73</v>
      </c>
    </row>
    <row r="369" spans="1:12" ht="28.5" x14ac:dyDescent="0.25">
      <c r="A369" s="18">
        <v>5364</v>
      </c>
      <c r="B369" s="14" t="s">
        <v>499</v>
      </c>
      <c r="C369" s="18">
        <v>3</v>
      </c>
      <c r="D369" s="19" t="s">
        <v>26</v>
      </c>
      <c r="E369" s="20" t="s">
        <v>951</v>
      </c>
      <c r="F369" s="20" t="s">
        <v>109</v>
      </c>
      <c r="G369" s="19">
        <v>20</v>
      </c>
      <c r="H369" s="21">
        <v>2.9</v>
      </c>
      <c r="I369" s="21">
        <v>58</v>
      </c>
      <c r="J369" s="18">
        <v>20</v>
      </c>
      <c r="K369" s="18" t="s">
        <v>1089</v>
      </c>
      <c r="L369" s="18" t="s">
        <v>73</v>
      </c>
    </row>
    <row r="370" spans="1:12" ht="28.5" x14ac:dyDescent="0.25">
      <c r="A370" s="18">
        <v>5364</v>
      </c>
      <c r="B370" s="14" t="s">
        <v>499</v>
      </c>
      <c r="C370" s="18">
        <v>3</v>
      </c>
      <c r="D370" s="19" t="s">
        <v>26</v>
      </c>
      <c r="E370" s="20" t="s">
        <v>952</v>
      </c>
      <c r="F370" s="20" t="s">
        <v>109</v>
      </c>
      <c r="G370" s="19">
        <v>20</v>
      </c>
      <c r="H370" s="21">
        <v>26</v>
      </c>
      <c r="I370" s="21">
        <v>520</v>
      </c>
      <c r="J370" s="18">
        <v>100</v>
      </c>
      <c r="K370" s="18" t="s">
        <v>1089</v>
      </c>
      <c r="L370" s="18" t="s">
        <v>73</v>
      </c>
    </row>
    <row r="371" spans="1:12" ht="28.5" x14ac:dyDescent="0.25">
      <c r="A371" s="18">
        <v>5364</v>
      </c>
      <c r="B371" s="14" t="s">
        <v>499</v>
      </c>
      <c r="C371" s="18">
        <v>3</v>
      </c>
      <c r="D371" s="19" t="s">
        <v>26</v>
      </c>
      <c r="E371" s="20" t="s">
        <v>953</v>
      </c>
      <c r="F371" s="20" t="s">
        <v>954</v>
      </c>
      <c r="G371" s="19">
        <v>19</v>
      </c>
      <c r="H371" s="21">
        <v>223.15789473684211</v>
      </c>
      <c r="I371" s="21">
        <v>4240</v>
      </c>
      <c r="J371" s="18">
        <v>20</v>
      </c>
      <c r="K371" s="18" t="s">
        <v>109</v>
      </c>
      <c r="L371" s="18" t="s">
        <v>73</v>
      </c>
    </row>
    <row r="372" spans="1:12" ht="28.5" x14ac:dyDescent="0.25">
      <c r="A372" s="18">
        <v>5364</v>
      </c>
      <c r="B372" s="14" t="s">
        <v>499</v>
      </c>
      <c r="C372" s="18">
        <v>3</v>
      </c>
      <c r="D372" s="19" t="s">
        <v>26</v>
      </c>
      <c r="E372" s="20" t="s">
        <v>955</v>
      </c>
      <c r="F372" s="20" t="s">
        <v>988</v>
      </c>
      <c r="G372" s="19">
        <v>3</v>
      </c>
      <c r="H372" s="21">
        <v>9.44</v>
      </c>
      <c r="I372" s="21">
        <v>28.32</v>
      </c>
      <c r="J372" s="18">
        <v>25</v>
      </c>
      <c r="K372" s="18" t="s">
        <v>109</v>
      </c>
      <c r="L372" s="18" t="s">
        <v>73</v>
      </c>
    </row>
    <row r="373" spans="1:12" ht="28.5" x14ac:dyDescent="0.25">
      <c r="A373" s="18">
        <v>5364</v>
      </c>
      <c r="B373" s="14" t="s">
        <v>499</v>
      </c>
      <c r="C373" s="18">
        <v>3</v>
      </c>
      <c r="D373" s="19" t="s">
        <v>26</v>
      </c>
      <c r="E373" s="20" t="s">
        <v>955</v>
      </c>
      <c r="F373" s="20" t="s">
        <v>973</v>
      </c>
      <c r="G373" s="19">
        <v>3</v>
      </c>
      <c r="H373" s="21">
        <v>9.44</v>
      </c>
      <c r="I373" s="21">
        <v>28.32</v>
      </c>
      <c r="J373" s="18">
        <v>100</v>
      </c>
      <c r="K373" s="18" t="s">
        <v>109</v>
      </c>
      <c r="L373" s="18" t="s">
        <v>73</v>
      </c>
    </row>
    <row r="374" spans="1:12" ht="28.5" x14ac:dyDescent="0.25">
      <c r="A374" s="18">
        <v>5364</v>
      </c>
      <c r="B374" s="14" t="s">
        <v>499</v>
      </c>
      <c r="C374" s="18">
        <v>3</v>
      </c>
      <c r="D374" s="19" t="s">
        <v>26</v>
      </c>
      <c r="E374" s="20" t="s">
        <v>955</v>
      </c>
      <c r="F374" s="20" t="s">
        <v>977</v>
      </c>
      <c r="G374" s="19">
        <v>1</v>
      </c>
      <c r="H374" s="21">
        <v>31.26</v>
      </c>
      <c r="I374" s="21">
        <v>31.26</v>
      </c>
      <c r="J374" s="18">
        <v>100</v>
      </c>
      <c r="K374" s="18" t="s">
        <v>109</v>
      </c>
      <c r="L374" s="18" t="s">
        <v>73</v>
      </c>
    </row>
    <row r="375" spans="1:12" ht="28.5" x14ac:dyDescent="0.25">
      <c r="A375" s="18">
        <v>5364</v>
      </c>
      <c r="B375" s="14" t="s">
        <v>499</v>
      </c>
      <c r="C375" s="18">
        <v>3</v>
      </c>
      <c r="D375" s="19" t="s">
        <v>26</v>
      </c>
      <c r="E375" s="20" t="s">
        <v>955</v>
      </c>
      <c r="F375" s="20" t="s">
        <v>990</v>
      </c>
      <c r="G375" s="19">
        <v>1</v>
      </c>
      <c r="H375" s="21">
        <v>48.38</v>
      </c>
      <c r="I375" s="21">
        <v>48.38</v>
      </c>
      <c r="J375" s="18">
        <v>25</v>
      </c>
      <c r="K375" s="18" t="s">
        <v>109</v>
      </c>
      <c r="L375" s="18" t="s">
        <v>73</v>
      </c>
    </row>
    <row r="376" spans="1:12" ht="28.5" x14ac:dyDescent="0.25">
      <c r="A376" s="18">
        <v>5364</v>
      </c>
      <c r="B376" s="14" t="s">
        <v>499</v>
      </c>
      <c r="C376" s="18">
        <v>3</v>
      </c>
      <c r="D376" s="19" t="s">
        <v>26</v>
      </c>
      <c r="E376" s="20" t="s">
        <v>955</v>
      </c>
      <c r="F376" s="20" t="s">
        <v>992</v>
      </c>
      <c r="G376" s="19">
        <v>3</v>
      </c>
      <c r="H376" s="21">
        <v>18.23</v>
      </c>
      <c r="I376" s="21">
        <v>54.69</v>
      </c>
      <c r="J376" s="18">
        <v>100</v>
      </c>
      <c r="K376" s="18" t="s">
        <v>109</v>
      </c>
      <c r="L376" s="18" t="s">
        <v>73</v>
      </c>
    </row>
    <row r="377" spans="1:12" ht="28.5" x14ac:dyDescent="0.25">
      <c r="A377" s="18">
        <v>5364</v>
      </c>
      <c r="B377" s="14" t="s">
        <v>499</v>
      </c>
      <c r="C377" s="18">
        <v>3</v>
      </c>
      <c r="D377" s="19" t="s">
        <v>26</v>
      </c>
      <c r="E377" s="20" t="s">
        <v>955</v>
      </c>
      <c r="F377" s="20" t="s">
        <v>968</v>
      </c>
      <c r="G377" s="19">
        <v>2</v>
      </c>
      <c r="H377" s="21">
        <v>31.26</v>
      </c>
      <c r="I377" s="21">
        <v>62.52</v>
      </c>
      <c r="J377" s="18">
        <v>100</v>
      </c>
      <c r="K377" s="18" t="s">
        <v>109</v>
      </c>
      <c r="L377" s="18" t="s">
        <v>73</v>
      </c>
    </row>
    <row r="378" spans="1:12" ht="28.5" x14ac:dyDescent="0.25">
      <c r="A378" s="18">
        <v>5364</v>
      </c>
      <c r="B378" s="14" t="s">
        <v>499</v>
      </c>
      <c r="C378" s="18">
        <v>3</v>
      </c>
      <c r="D378" s="19" t="s">
        <v>26</v>
      </c>
      <c r="E378" s="20" t="s">
        <v>955</v>
      </c>
      <c r="F378" s="20" t="s">
        <v>963</v>
      </c>
      <c r="G378" s="19">
        <v>3</v>
      </c>
      <c r="H378" s="21">
        <v>27.61</v>
      </c>
      <c r="I378" s="21">
        <v>82.83</v>
      </c>
      <c r="J378" s="18">
        <v>100</v>
      </c>
      <c r="K378" s="18" t="s">
        <v>109</v>
      </c>
      <c r="L378" s="18" t="s">
        <v>73</v>
      </c>
    </row>
    <row r="379" spans="1:12" ht="28.5" x14ac:dyDescent="0.25">
      <c r="A379" s="18">
        <v>5364</v>
      </c>
      <c r="B379" s="14" t="s">
        <v>499</v>
      </c>
      <c r="C379" s="18">
        <v>3</v>
      </c>
      <c r="D379" s="19" t="s">
        <v>26</v>
      </c>
      <c r="E379" s="20" t="s">
        <v>955</v>
      </c>
      <c r="F379" s="20" t="s">
        <v>981</v>
      </c>
      <c r="G379" s="19">
        <v>3</v>
      </c>
      <c r="H379" s="21">
        <v>27.61</v>
      </c>
      <c r="I379" s="21">
        <v>82.83</v>
      </c>
      <c r="J379" s="18">
        <v>100</v>
      </c>
      <c r="K379" s="18" t="s">
        <v>109</v>
      </c>
      <c r="L379" s="18" t="s">
        <v>73</v>
      </c>
    </row>
    <row r="380" spans="1:12" ht="28.5" x14ac:dyDescent="0.25">
      <c r="A380" s="18">
        <v>5364</v>
      </c>
      <c r="B380" s="14" t="s">
        <v>499</v>
      </c>
      <c r="C380" s="18">
        <v>3</v>
      </c>
      <c r="D380" s="19" t="s">
        <v>26</v>
      </c>
      <c r="E380" s="20" t="s">
        <v>955</v>
      </c>
      <c r="F380" s="20" t="s">
        <v>969</v>
      </c>
      <c r="G380" s="19">
        <v>3</v>
      </c>
      <c r="H380" s="21">
        <v>30.5</v>
      </c>
      <c r="I380" s="21">
        <v>91.5</v>
      </c>
      <c r="J380" s="18">
        <v>100</v>
      </c>
      <c r="K380" s="18" t="s">
        <v>109</v>
      </c>
      <c r="L380" s="18" t="s">
        <v>73</v>
      </c>
    </row>
    <row r="381" spans="1:12" ht="28.5" x14ac:dyDescent="0.25">
      <c r="A381" s="18">
        <v>5364</v>
      </c>
      <c r="B381" s="14" t="s">
        <v>499</v>
      </c>
      <c r="C381" s="18">
        <v>3</v>
      </c>
      <c r="D381" s="19" t="s">
        <v>26</v>
      </c>
      <c r="E381" s="20" t="s">
        <v>955</v>
      </c>
      <c r="F381" s="20" t="s">
        <v>970</v>
      </c>
      <c r="G381" s="19">
        <v>2</v>
      </c>
      <c r="H381" s="21">
        <v>48.02</v>
      </c>
      <c r="I381" s="21">
        <v>96.04</v>
      </c>
      <c r="J381" s="18">
        <v>100</v>
      </c>
      <c r="K381" s="18" t="s">
        <v>109</v>
      </c>
      <c r="L381" s="18" t="s">
        <v>73</v>
      </c>
    </row>
    <row r="382" spans="1:12" ht="28.5" x14ac:dyDescent="0.25">
      <c r="A382" s="18">
        <v>5364</v>
      </c>
      <c r="B382" s="14" t="s">
        <v>499</v>
      </c>
      <c r="C382" s="18">
        <v>3</v>
      </c>
      <c r="D382" s="19" t="s">
        <v>26</v>
      </c>
      <c r="E382" s="20" t="s">
        <v>955</v>
      </c>
      <c r="F382" s="20" t="s">
        <v>1002</v>
      </c>
      <c r="G382" s="19">
        <v>2</v>
      </c>
      <c r="H382" s="21">
        <v>48.02</v>
      </c>
      <c r="I382" s="21">
        <v>96.04</v>
      </c>
      <c r="J382" s="18">
        <v>100</v>
      </c>
      <c r="K382" s="18" t="s">
        <v>109</v>
      </c>
      <c r="L382" s="18" t="s">
        <v>73</v>
      </c>
    </row>
    <row r="383" spans="1:12" ht="28.5" x14ac:dyDescent="0.25">
      <c r="A383" s="18">
        <v>5364</v>
      </c>
      <c r="B383" s="14" t="s">
        <v>499</v>
      </c>
      <c r="C383" s="18">
        <v>3</v>
      </c>
      <c r="D383" s="19" t="s">
        <v>26</v>
      </c>
      <c r="E383" s="20" t="s">
        <v>955</v>
      </c>
      <c r="F383" s="20" t="s">
        <v>995</v>
      </c>
      <c r="G383" s="19">
        <v>9</v>
      </c>
      <c r="H383" s="21">
        <v>13.69</v>
      </c>
      <c r="I383" s="21">
        <v>123.21</v>
      </c>
      <c r="J383" s="18">
        <v>25</v>
      </c>
      <c r="K383" s="18" t="s">
        <v>109</v>
      </c>
      <c r="L383" s="18" t="s">
        <v>73</v>
      </c>
    </row>
    <row r="384" spans="1:12" ht="28.5" x14ac:dyDescent="0.25">
      <c r="A384" s="18">
        <v>5364</v>
      </c>
      <c r="B384" s="14" t="s">
        <v>499</v>
      </c>
      <c r="C384" s="18">
        <v>3</v>
      </c>
      <c r="D384" s="19" t="s">
        <v>26</v>
      </c>
      <c r="E384" s="20" t="s">
        <v>955</v>
      </c>
      <c r="F384" s="20" t="s">
        <v>960</v>
      </c>
      <c r="G384" s="19">
        <v>5</v>
      </c>
      <c r="H384" s="21">
        <v>37.64</v>
      </c>
      <c r="I384" s="21">
        <v>188.2</v>
      </c>
      <c r="J384" s="18">
        <v>100</v>
      </c>
      <c r="K384" s="18" t="s">
        <v>109</v>
      </c>
      <c r="L384" s="18" t="s">
        <v>73</v>
      </c>
    </row>
    <row r="385" spans="1:12" ht="28.5" x14ac:dyDescent="0.25">
      <c r="A385" s="18">
        <v>5364</v>
      </c>
      <c r="B385" s="14" t="s">
        <v>499</v>
      </c>
      <c r="C385" s="18">
        <v>3</v>
      </c>
      <c r="D385" s="19" t="s">
        <v>26</v>
      </c>
      <c r="E385" s="20" t="s">
        <v>955</v>
      </c>
      <c r="F385" s="20" t="s">
        <v>975</v>
      </c>
      <c r="G385" s="19">
        <v>3</v>
      </c>
      <c r="H385" s="21">
        <v>64.680000000000007</v>
      </c>
      <c r="I385" s="21">
        <v>194.04000000000002</v>
      </c>
      <c r="J385" s="18">
        <v>100</v>
      </c>
      <c r="K385" s="18" t="s">
        <v>109</v>
      </c>
      <c r="L385" s="18" t="s">
        <v>73</v>
      </c>
    </row>
    <row r="386" spans="1:12" ht="28.5" x14ac:dyDescent="0.25">
      <c r="A386" s="18">
        <v>5364</v>
      </c>
      <c r="B386" s="14" t="s">
        <v>499</v>
      </c>
      <c r="C386" s="18">
        <v>3</v>
      </c>
      <c r="D386" s="19" t="s">
        <v>26</v>
      </c>
      <c r="E386" s="20" t="s">
        <v>955</v>
      </c>
      <c r="F386" s="20" t="s">
        <v>956</v>
      </c>
      <c r="G386" s="19">
        <v>1</v>
      </c>
      <c r="H386" s="21">
        <v>195.7</v>
      </c>
      <c r="I386" s="21">
        <v>195.7</v>
      </c>
      <c r="J386" s="18">
        <v>25</v>
      </c>
      <c r="K386" s="18" t="s">
        <v>109</v>
      </c>
      <c r="L386" s="18" t="s">
        <v>73</v>
      </c>
    </row>
    <row r="387" spans="1:12" ht="28.5" x14ac:dyDescent="0.25">
      <c r="A387" s="18">
        <v>5364</v>
      </c>
      <c r="B387" s="14" t="s">
        <v>499</v>
      </c>
      <c r="C387" s="18">
        <v>3</v>
      </c>
      <c r="D387" s="19" t="s">
        <v>26</v>
      </c>
      <c r="E387" s="20" t="s">
        <v>955</v>
      </c>
      <c r="F387" s="20" t="s">
        <v>967</v>
      </c>
      <c r="G387" s="19">
        <v>3</v>
      </c>
      <c r="H387" s="21">
        <v>65.62</v>
      </c>
      <c r="I387" s="21">
        <v>196.86</v>
      </c>
      <c r="J387" s="18">
        <v>100</v>
      </c>
      <c r="K387" s="18" t="s">
        <v>109</v>
      </c>
      <c r="L387" s="18" t="s">
        <v>73</v>
      </c>
    </row>
    <row r="388" spans="1:12" ht="28.5" x14ac:dyDescent="0.25">
      <c r="A388" s="18">
        <v>5364</v>
      </c>
      <c r="B388" s="14" t="s">
        <v>499</v>
      </c>
      <c r="C388" s="18">
        <v>3</v>
      </c>
      <c r="D388" s="19" t="s">
        <v>26</v>
      </c>
      <c r="E388" s="20" t="s">
        <v>955</v>
      </c>
      <c r="F388" s="20" t="s">
        <v>997</v>
      </c>
      <c r="G388" s="19">
        <v>4</v>
      </c>
      <c r="H388" s="21">
        <v>57.82</v>
      </c>
      <c r="I388" s="21">
        <v>231.28</v>
      </c>
      <c r="J388" s="18">
        <v>25</v>
      </c>
      <c r="K388" s="18" t="s">
        <v>109</v>
      </c>
      <c r="L388" s="18" t="s">
        <v>73</v>
      </c>
    </row>
    <row r="389" spans="1:12" ht="28.5" x14ac:dyDescent="0.25">
      <c r="A389" s="18">
        <v>5364</v>
      </c>
      <c r="B389" s="14" t="s">
        <v>499</v>
      </c>
      <c r="C389" s="18">
        <v>3</v>
      </c>
      <c r="D389" s="19" t="s">
        <v>26</v>
      </c>
      <c r="E389" s="20" t="s">
        <v>955</v>
      </c>
      <c r="F389" s="20" t="s">
        <v>980</v>
      </c>
      <c r="G389" s="19">
        <v>1</v>
      </c>
      <c r="H389" s="21">
        <v>232.43</v>
      </c>
      <c r="I389" s="21">
        <v>232.43</v>
      </c>
      <c r="J389" s="18">
        <v>20</v>
      </c>
      <c r="K389" s="18" t="s">
        <v>109</v>
      </c>
      <c r="L389" s="18" t="s">
        <v>73</v>
      </c>
    </row>
    <row r="390" spans="1:12" ht="28.5" x14ac:dyDescent="0.25">
      <c r="A390" s="18">
        <v>5364</v>
      </c>
      <c r="B390" s="14" t="s">
        <v>499</v>
      </c>
      <c r="C390" s="18">
        <v>3</v>
      </c>
      <c r="D390" s="19" t="s">
        <v>26</v>
      </c>
      <c r="E390" s="20" t="s">
        <v>955</v>
      </c>
      <c r="F390" s="20" t="s">
        <v>972</v>
      </c>
      <c r="G390" s="19">
        <v>3</v>
      </c>
      <c r="H390" s="21">
        <v>80.5</v>
      </c>
      <c r="I390" s="21">
        <v>241.5</v>
      </c>
      <c r="J390" s="18">
        <v>100</v>
      </c>
      <c r="K390" s="18" t="s">
        <v>109</v>
      </c>
      <c r="L390" s="18" t="s">
        <v>73</v>
      </c>
    </row>
    <row r="391" spans="1:12" ht="28.5" x14ac:dyDescent="0.25">
      <c r="A391" s="18">
        <v>5364</v>
      </c>
      <c r="B391" s="14" t="s">
        <v>499</v>
      </c>
      <c r="C391" s="18">
        <v>3</v>
      </c>
      <c r="D391" s="19" t="s">
        <v>26</v>
      </c>
      <c r="E391" s="20" t="s">
        <v>955</v>
      </c>
      <c r="F391" s="20" t="s">
        <v>958</v>
      </c>
      <c r="G391" s="19">
        <v>1</v>
      </c>
      <c r="H391" s="21">
        <v>243</v>
      </c>
      <c r="I391" s="21">
        <v>243</v>
      </c>
      <c r="J391" s="18">
        <v>25</v>
      </c>
      <c r="K391" s="18" t="s">
        <v>109</v>
      </c>
      <c r="L391" s="18" t="s">
        <v>73</v>
      </c>
    </row>
    <row r="392" spans="1:12" ht="28.5" x14ac:dyDescent="0.25">
      <c r="A392" s="18">
        <v>5364</v>
      </c>
      <c r="B392" s="14" t="s">
        <v>499</v>
      </c>
      <c r="C392" s="18">
        <v>3</v>
      </c>
      <c r="D392" s="19" t="s">
        <v>26</v>
      </c>
      <c r="E392" s="20" t="s">
        <v>955</v>
      </c>
      <c r="F392" s="20" t="s">
        <v>991</v>
      </c>
      <c r="G392" s="19">
        <v>3</v>
      </c>
      <c r="H392" s="21">
        <v>101.68</v>
      </c>
      <c r="I392" s="21">
        <v>305.04000000000002</v>
      </c>
      <c r="J392" s="18">
        <v>25</v>
      </c>
      <c r="K392" s="18" t="s">
        <v>109</v>
      </c>
      <c r="L392" s="18" t="s">
        <v>73</v>
      </c>
    </row>
    <row r="393" spans="1:12" ht="28.5" x14ac:dyDescent="0.25">
      <c r="A393" s="18">
        <v>5364</v>
      </c>
      <c r="B393" s="14" t="s">
        <v>499</v>
      </c>
      <c r="C393" s="18">
        <v>3</v>
      </c>
      <c r="D393" s="19" t="s">
        <v>26</v>
      </c>
      <c r="E393" s="20" t="s">
        <v>955</v>
      </c>
      <c r="F393" s="20" t="s">
        <v>1000</v>
      </c>
      <c r="G393" s="19">
        <v>1</v>
      </c>
      <c r="H393" s="21">
        <v>315</v>
      </c>
      <c r="I393" s="21">
        <v>315</v>
      </c>
      <c r="J393" s="18">
        <v>25</v>
      </c>
      <c r="K393" s="18" t="s">
        <v>109</v>
      </c>
      <c r="L393" s="18" t="s">
        <v>73</v>
      </c>
    </row>
    <row r="394" spans="1:12" ht="28.5" x14ac:dyDescent="0.25">
      <c r="A394" s="18">
        <v>5364</v>
      </c>
      <c r="B394" s="14" t="s">
        <v>499</v>
      </c>
      <c r="C394" s="18">
        <v>3</v>
      </c>
      <c r="D394" s="19" t="s">
        <v>26</v>
      </c>
      <c r="E394" s="20" t="s">
        <v>955</v>
      </c>
      <c r="F394" s="20" t="s">
        <v>994</v>
      </c>
      <c r="G394" s="19">
        <v>2</v>
      </c>
      <c r="H394" s="21">
        <v>162</v>
      </c>
      <c r="I394" s="21">
        <v>324</v>
      </c>
      <c r="J394" s="18">
        <v>25</v>
      </c>
      <c r="K394" s="18" t="s">
        <v>109</v>
      </c>
      <c r="L394" s="18" t="s">
        <v>73</v>
      </c>
    </row>
    <row r="395" spans="1:12" ht="28.5" x14ac:dyDescent="0.25">
      <c r="A395" s="18">
        <v>5364</v>
      </c>
      <c r="B395" s="14" t="s">
        <v>499</v>
      </c>
      <c r="C395" s="18">
        <v>3</v>
      </c>
      <c r="D395" s="19" t="s">
        <v>26</v>
      </c>
      <c r="E395" s="20" t="s">
        <v>955</v>
      </c>
      <c r="F395" s="20" t="s">
        <v>979</v>
      </c>
      <c r="G395" s="19">
        <v>3</v>
      </c>
      <c r="H395" s="21">
        <v>109.37</v>
      </c>
      <c r="I395" s="21">
        <v>328.11</v>
      </c>
      <c r="J395" s="18">
        <v>100</v>
      </c>
      <c r="K395" s="18" t="s">
        <v>109</v>
      </c>
      <c r="L395" s="18" t="s">
        <v>73</v>
      </c>
    </row>
    <row r="396" spans="1:12" ht="28.5" x14ac:dyDescent="0.25">
      <c r="A396" s="18">
        <v>5364</v>
      </c>
      <c r="B396" s="14" t="s">
        <v>499</v>
      </c>
      <c r="C396" s="18">
        <v>3</v>
      </c>
      <c r="D396" s="19" t="s">
        <v>26</v>
      </c>
      <c r="E396" s="20" t="s">
        <v>955</v>
      </c>
      <c r="F396" s="20" t="s">
        <v>993</v>
      </c>
      <c r="G396" s="19">
        <v>11</v>
      </c>
      <c r="H396" s="21">
        <v>32</v>
      </c>
      <c r="I396" s="21">
        <v>352</v>
      </c>
      <c r="J396" s="18">
        <v>100</v>
      </c>
      <c r="K396" s="18" t="s">
        <v>109</v>
      </c>
      <c r="L396" s="18" t="s">
        <v>73</v>
      </c>
    </row>
    <row r="397" spans="1:12" ht="28.5" x14ac:dyDescent="0.25">
      <c r="A397" s="18">
        <v>5364</v>
      </c>
      <c r="B397" s="14" t="s">
        <v>499</v>
      </c>
      <c r="C397" s="18">
        <v>3</v>
      </c>
      <c r="D397" s="19" t="s">
        <v>26</v>
      </c>
      <c r="E397" s="20" t="s">
        <v>955</v>
      </c>
      <c r="F397" s="20" t="s">
        <v>959</v>
      </c>
      <c r="G397" s="19">
        <v>8</v>
      </c>
      <c r="H397" s="21">
        <v>48.02</v>
      </c>
      <c r="I397" s="21">
        <v>384.16</v>
      </c>
      <c r="J397" s="18">
        <v>100</v>
      </c>
      <c r="K397" s="18" t="s">
        <v>109</v>
      </c>
      <c r="L397" s="18" t="s">
        <v>73</v>
      </c>
    </row>
    <row r="398" spans="1:12" ht="28.5" x14ac:dyDescent="0.25">
      <c r="A398" s="18">
        <v>5364</v>
      </c>
      <c r="B398" s="14" t="s">
        <v>499</v>
      </c>
      <c r="C398" s="18">
        <v>3</v>
      </c>
      <c r="D398" s="19" t="s">
        <v>26</v>
      </c>
      <c r="E398" s="20" t="s">
        <v>955</v>
      </c>
      <c r="F398" s="20" t="s">
        <v>978</v>
      </c>
      <c r="G398" s="19">
        <v>5</v>
      </c>
      <c r="H398" s="21">
        <v>77.5</v>
      </c>
      <c r="I398" s="21">
        <v>387.5</v>
      </c>
      <c r="J398" s="18">
        <v>100</v>
      </c>
      <c r="K398" s="18" t="s">
        <v>109</v>
      </c>
      <c r="L398" s="18" t="s">
        <v>73</v>
      </c>
    </row>
    <row r="399" spans="1:12" ht="28.5" x14ac:dyDescent="0.25">
      <c r="A399" s="18">
        <v>5364</v>
      </c>
      <c r="B399" s="14" t="s">
        <v>499</v>
      </c>
      <c r="C399" s="18">
        <v>3</v>
      </c>
      <c r="D399" s="19" t="s">
        <v>26</v>
      </c>
      <c r="E399" s="20" t="s">
        <v>955</v>
      </c>
      <c r="F399" s="20" t="s">
        <v>989</v>
      </c>
      <c r="G399" s="19">
        <v>5</v>
      </c>
      <c r="H399" s="21">
        <v>77.88</v>
      </c>
      <c r="I399" s="21">
        <v>389.4</v>
      </c>
      <c r="J399" s="18">
        <v>25</v>
      </c>
      <c r="K399" s="18" t="s">
        <v>109</v>
      </c>
      <c r="L399" s="18" t="s">
        <v>73</v>
      </c>
    </row>
    <row r="400" spans="1:12" ht="28.5" x14ac:dyDescent="0.25">
      <c r="A400" s="18">
        <v>5364</v>
      </c>
      <c r="B400" s="14" t="s">
        <v>499</v>
      </c>
      <c r="C400" s="18">
        <v>3</v>
      </c>
      <c r="D400" s="19" t="s">
        <v>26</v>
      </c>
      <c r="E400" s="20" t="s">
        <v>955</v>
      </c>
      <c r="F400" s="20" t="s">
        <v>974</v>
      </c>
      <c r="G400" s="19">
        <v>3</v>
      </c>
      <c r="H400" s="21">
        <v>142.6</v>
      </c>
      <c r="I400" s="21">
        <v>427.79999999999995</v>
      </c>
      <c r="J400" s="18">
        <v>100</v>
      </c>
      <c r="K400" s="18" t="s">
        <v>109</v>
      </c>
      <c r="L400" s="18" t="s">
        <v>73</v>
      </c>
    </row>
    <row r="401" spans="1:12" ht="28.5" x14ac:dyDescent="0.25">
      <c r="A401" s="18">
        <v>5364</v>
      </c>
      <c r="B401" s="14" t="s">
        <v>499</v>
      </c>
      <c r="C401" s="18">
        <v>3</v>
      </c>
      <c r="D401" s="19" t="s">
        <v>26</v>
      </c>
      <c r="E401" s="20" t="s">
        <v>955</v>
      </c>
      <c r="F401" s="20" t="s">
        <v>966</v>
      </c>
      <c r="G401" s="19">
        <v>5</v>
      </c>
      <c r="H401" s="21">
        <v>96.13</v>
      </c>
      <c r="I401" s="21">
        <v>480.65</v>
      </c>
      <c r="J401" s="18">
        <v>100</v>
      </c>
      <c r="K401" s="18" t="s">
        <v>109</v>
      </c>
      <c r="L401" s="18" t="s">
        <v>73</v>
      </c>
    </row>
    <row r="402" spans="1:12" ht="28.5" x14ac:dyDescent="0.25">
      <c r="A402" s="18">
        <v>5364</v>
      </c>
      <c r="B402" s="14" t="s">
        <v>499</v>
      </c>
      <c r="C402" s="18">
        <v>3</v>
      </c>
      <c r="D402" s="19" t="s">
        <v>26</v>
      </c>
      <c r="E402" s="20" t="s">
        <v>955</v>
      </c>
      <c r="F402" s="20" t="s">
        <v>998</v>
      </c>
      <c r="G402" s="19">
        <v>13</v>
      </c>
      <c r="H402" s="21">
        <v>37.64</v>
      </c>
      <c r="I402" s="21">
        <v>489.32</v>
      </c>
      <c r="J402" s="18">
        <v>25</v>
      </c>
      <c r="K402" s="18" t="s">
        <v>1136</v>
      </c>
      <c r="L402" s="18" t="s">
        <v>73</v>
      </c>
    </row>
    <row r="403" spans="1:12" ht="28.5" x14ac:dyDescent="0.25">
      <c r="A403" s="18">
        <v>5364</v>
      </c>
      <c r="B403" s="14" t="s">
        <v>499</v>
      </c>
      <c r="C403" s="18">
        <v>3</v>
      </c>
      <c r="D403" s="19" t="s">
        <v>26</v>
      </c>
      <c r="E403" s="20" t="s">
        <v>955</v>
      </c>
      <c r="F403" s="20" t="s">
        <v>957</v>
      </c>
      <c r="G403" s="19">
        <v>1</v>
      </c>
      <c r="H403" s="21">
        <v>500</v>
      </c>
      <c r="I403" s="21">
        <v>500</v>
      </c>
      <c r="J403" s="18">
        <v>25</v>
      </c>
      <c r="K403" s="18" t="s">
        <v>109</v>
      </c>
      <c r="L403" s="18" t="s">
        <v>73</v>
      </c>
    </row>
    <row r="404" spans="1:12" ht="28.5" x14ac:dyDescent="0.25">
      <c r="A404" s="18">
        <v>5364</v>
      </c>
      <c r="B404" s="14" t="s">
        <v>499</v>
      </c>
      <c r="C404" s="18">
        <v>3</v>
      </c>
      <c r="D404" s="19" t="s">
        <v>26</v>
      </c>
      <c r="E404" s="20" t="s">
        <v>955</v>
      </c>
      <c r="F404" s="20" t="s">
        <v>982</v>
      </c>
      <c r="G404" s="19">
        <v>2</v>
      </c>
      <c r="H404" s="21">
        <v>256.98</v>
      </c>
      <c r="I404" s="21">
        <v>513.96</v>
      </c>
      <c r="J404" s="18">
        <v>20</v>
      </c>
      <c r="K404" s="18" t="s">
        <v>109</v>
      </c>
      <c r="L404" s="18" t="s">
        <v>73</v>
      </c>
    </row>
    <row r="405" spans="1:12" ht="28.5" x14ac:dyDescent="0.25">
      <c r="A405" s="18">
        <v>5364</v>
      </c>
      <c r="B405" s="14" t="s">
        <v>499</v>
      </c>
      <c r="C405" s="18">
        <v>3</v>
      </c>
      <c r="D405" s="19" t="s">
        <v>26</v>
      </c>
      <c r="E405" s="20" t="s">
        <v>955</v>
      </c>
      <c r="F405" s="20" t="s">
        <v>983</v>
      </c>
      <c r="G405" s="19">
        <v>3</v>
      </c>
      <c r="H405" s="21">
        <v>181.69</v>
      </c>
      <c r="I405" s="21">
        <v>545.06999999999994</v>
      </c>
      <c r="J405" s="18">
        <v>20</v>
      </c>
      <c r="K405" s="18" t="s">
        <v>109</v>
      </c>
      <c r="L405" s="18" t="s">
        <v>73</v>
      </c>
    </row>
    <row r="406" spans="1:12" ht="28.5" x14ac:dyDescent="0.25">
      <c r="A406" s="18">
        <v>5364</v>
      </c>
      <c r="B406" s="14" t="s">
        <v>499</v>
      </c>
      <c r="C406" s="18">
        <v>3</v>
      </c>
      <c r="D406" s="19" t="s">
        <v>26</v>
      </c>
      <c r="E406" s="20" t="s">
        <v>955</v>
      </c>
      <c r="F406" s="20" t="s">
        <v>971</v>
      </c>
      <c r="G406" s="19">
        <v>10</v>
      </c>
      <c r="H406" s="21">
        <v>57.82</v>
      </c>
      <c r="I406" s="21">
        <v>578.20000000000005</v>
      </c>
      <c r="J406" s="18">
        <v>100</v>
      </c>
      <c r="K406" s="18" t="s">
        <v>1138</v>
      </c>
      <c r="L406" s="18" t="s">
        <v>73</v>
      </c>
    </row>
    <row r="407" spans="1:12" ht="28.5" x14ac:dyDescent="0.25">
      <c r="A407" s="18">
        <v>5364</v>
      </c>
      <c r="B407" s="14" t="s">
        <v>499</v>
      </c>
      <c r="C407" s="18">
        <v>3</v>
      </c>
      <c r="D407" s="19" t="s">
        <v>26</v>
      </c>
      <c r="E407" s="20" t="s">
        <v>955</v>
      </c>
      <c r="F407" s="20" t="s">
        <v>999</v>
      </c>
      <c r="G407" s="19">
        <v>3</v>
      </c>
      <c r="H407" s="21">
        <v>210</v>
      </c>
      <c r="I407" s="21">
        <v>630</v>
      </c>
      <c r="J407" s="18">
        <v>25</v>
      </c>
      <c r="K407" s="18" t="s">
        <v>109</v>
      </c>
      <c r="L407" s="18" t="s">
        <v>73</v>
      </c>
    </row>
    <row r="408" spans="1:12" ht="28.5" x14ac:dyDescent="0.25">
      <c r="A408" s="18">
        <v>5364</v>
      </c>
      <c r="B408" s="14" t="s">
        <v>499</v>
      </c>
      <c r="C408" s="18">
        <v>3</v>
      </c>
      <c r="D408" s="19" t="s">
        <v>26</v>
      </c>
      <c r="E408" s="20" t="s">
        <v>955</v>
      </c>
      <c r="F408" s="20" t="s">
        <v>976</v>
      </c>
      <c r="G408" s="19">
        <v>7</v>
      </c>
      <c r="H408" s="21">
        <v>90</v>
      </c>
      <c r="I408" s="21">
        <v>630</v>
      </c>
      <c r="J408" s="18">
        <v>100</v>
      </c>
      <c r="K408" s="18" t="s">
        <v>109</v>
      </c>
      <c r="L408" s="18" t="s">
        <v>73</v>
      </c>
    </row>
    <row r="409" spans="1:12" ht="28.5" x14ac:dyDescent="0.25">
      <c r="A409" s="18">
        <v>5364</v>
      </c>
      <c r="B409" s="14" t="s">
        <v>499</v>
      </c>
      <c r="C409" s="18">
        <v>3</v>
      </c>
      <c r="D409" s="19" t="s">
        <v>26</v>
      </c>
      <c r="E409" s="20" t="s">
        <v>955</v>
      </c>
      <c r="F409" s="20" t="s">
        <v>964</v>
      </c>
      <c r="G409" s="19">
        <v>5</v>
      </c>
      <c r="H409" s="21">
        <v>130.19999999999999</v>
      </c>
      <c r="I409" s="21">
        <v>651</v>
      </c>
      <c r="J409" s="18">
        <v>100</v>
      </c>
      <c r="K409" s="18" t="s">
        <v>109</v>
      </c>
      <c r="L409" s="18" t="s">
        <v>73</v>
      </c>
    </row>
    <row r="410" spans="1:12" ht="28.5" x14ac:dyDescent="0.25">
      <c r="A410" s="18">
        <v>5364</v>
      </c>
      <c r="B410" s="14" t="s">
        <v>499</v>
      </c>
      <c r="C410" s="18">
        <v>3</v>
      </c>
      <c r="D410" s="19" t="s">
        <v>26</v>
      </c>
      <c r="E410" s="20" t="s">
        <v>955</v>
      </c>
      <c r="F410" s="20" t="s">
        <v>987</v>
      </c>
      <c r="G410" s="19">
        <v>30</v>
      </c>
      <c r="H410" s="21">
        <v>23.66</v>
      </c>
      <c r="I410" s="21">
        <v>709.8</v>
      </c>
      <c r="J410" s="18">
        <v>20</v>
      </c>
      <c r="K410" s="18" t="s">
        <v>109</v>
      </c>
      <c r="L410" s="18" t="s">
        <v>73</v>
      </c>
    </row>
    <row r="411" spans="1:12" ht="28.5" x14ac:dyDescent="0.25">
      <c r="A411" s="18">
        <v>5364</v>
      </c>
      <c r="B411" s="14" t="s">
        <v>499</v>
      </c>
      <c r="C411" s="18">
        <v>3</v>
      </c>
      <c r="D411" s="19" t="s">
        <v>26</v>
      </c>
      <c r="E411" s="20" t="s">
        <v>955</v>
      </c>
      <c r="F411" s="20" t="s">
        <v>962</v>
      </c>
      <c r="G411" s="19">
        <v>5</v>
      </c>
      <c r="H411" s="21">
        <v>160</v>
      </c>
      <c r="I411" s="21">
        <v>800</v>
      </c>
      <c r="J411" s="18">
        <v>100</v>
      </c>
      <c r="K411" s="18" t="s">
        <v>109</v>
      </c>
      <c r="L411" s="18" t="s">
        <v>73</v>
      </c>
    </row>
    <row r="412" spans="1:12" ht="28.5" x14ac:dyDescent="0.25">
      <c r="A412" s="18">
        <v>5364</v>
      </c>
      <c r="B412" s="14" t="s">
        <v>499</v>
      </c>
      <c r="C412" s="18">
        <v>3</v>
      </c>
      <c r="D412" s="19" t="s">
        <v>26</v>
      </c>
      <c r="E412" s="20" t="s">
        <v>955</v>
      </c>
      <c r="F412" s="20" t="s">
        <v>965</v>
      </c>
      <c r="G412" s="19">
        <v>5</v>
      </c>
      <c r="H412" s="21">
        <v>180</v>
      </c>
      <c r="I412" s="21">
        <v>900</v>
      </c>
      <c r="J412" s="18">
        <v>100</v>
      </c>
      <c r="K412" s="18" t="s">
        <v>109</v>
      </c>
      <c r="L412" s="18" t="s">
        <v>73</v>
      </c>
    </row>
    <row r="413" spans="1:12" ht="28.5" x14ac:dyDescent="0.25">
      <c r="A413" s="18">
        <v>5364</v>
      </c>
      <c r="B413" s="14" t="s">
        <v>499</v>
      </c>
      <c r="C413" s="18">
        <v>3</v>
      </c>
      <c r="D413" s="19" t="s">
        <v>26</v>
      </c>
      <c r="E413" s="20" t="s">
        <v>955</v>
      </c>
      <c r="F413" s="20" t="s">
        <v>961</v>
      </c>
      <c r="G413" s="19">
        <v>5</v>
      </c>
      <c r="H413" s="21">
        <v>189.72</v>
      </c>
      <c r="I413" s="21">
        <v>948.6</v>
      </c>
      <c r="J413" s="18">
        <v>100</v>
      </c>
      <c r="K413" s="18" t="s">
        <v>109</v>
      </c>
      <c r="L413" s="18" t="s">
        <v>73</v>
      </c>
    </row>
    <row r="414" spans="1:12" ht="28.5" x14ac:dyDescent="0.25">
      <c r="A414" s="18">
        <v>5364</v>
      </c>
      <c r="B414" s="14" t="s">
        <v>499</v>
      </c>
      <c r="C414" s="18">
        <v>3</v>
      </c>
      <c r="D414" s="19" t="s">
        <v>26</v>
      </c>
      <c r="E414" s="20" t="s">
        <v>955</v>
      </c>
      <c r="F414" s="20" t="s">
        <v>984</v>
      </c>
      <c r="G414" s="19">
        <v>6</v>
      </c>
      <c r="H414" s="21">
        <v>181.69</v>
      </c>
      <c r="I414" s="21">
        <v>1090.1399999999999</v>
      </c>
      <c r="J414" s="18">
        <v>20</v>
      </c>
      <c r="K414" s="18" t="s">
        <v>109</v>
      </c>
      <c r="L414" s="18" t="s">
        <v>73</v>
      </c>
    </row>
    <row r="415" spans="1:12" ht="28.5" x14ac:dyDescent="0.25">
      <c r="A415" s="18">
        <v>5364</v>
      </c>
      <c r="B415" s="14" t="s">
        <v>499</v>
      </c>
      <c r="C415" s="18">
        <v>3</v>
      </c>
      <c r="D415" s="19" t="s">
        <v>26</v>
      </c>
      <c r="E415" s="20" t="s">
        <v>955</v>
      </c>
      <c r="F415" s="20" t="s">
        <v>986</v>
      </c>
      <c r="G415" s="19">
        <v>34</v>
      </c>
      <c r="H415" s="21">
        <v>34.93</v>
      </c>
      <c r="I415" s="21">
        <v>1187.6199999999999</v>
      </c>
      <c r="J415" s="18">
        <v>20</v>
      </c>
      <c r="K415" s="18" t="s">
        <v>1139</v>
      </c>
      <c r="L415" s="18" t="s">
        <v>73</v>
      </c>
    </row>
    <row r="416" spans="1:12" ht="28.5" x14ac:dyDescent="0.25">
      <c r="A416" s="18">
        <v>5364</v>
      </c>
      <c r="B416" s="14" t="s">
        <v>499</v>
      </c>
      <c r="C416" s="18">
        <v>3</v>
      </c>
      <c r="D416" s="19" t="s">
        <v>26</v>
      </c>
      <c r="E416" s="20" t="s">
        <v>955</v>
      </c>
      <c r="F416" s="20" t="s">
        <v>1001</v>
      </c>
      <c r="G416" s="19">
        <v>7</v>
      </c>
      <c r="H416" s="21">
        <v>234</v>
      </c>
      <c r="I416" s="21">
        <v>1638</v>
      </c>
      <c r="J416" s="18">
        <v>25</v>
      </c>
      <c r="K416" s="18" t="s">
        <v>109</v>
      </c>
      <c r="L416" s="18" t="s">
        <v>73</v>
      </c>
    </row>
    <row r="417" spans="1:12" ht="28.5" x14ac:dyDescent="0.25">
      <c r="A417" s="18">
        <v>5364</v>
      </c>
      <c r="B417" s="14" t="s">
        <v>499</v>
      </c>
      <c r="C417" s="18">
        <v>3</v>
      </c>
      <c r="D417" s="19" t="s">
        <v>26</v>
      </c>
      <c r="E417" s="20" t="s">
        <v>955</v>
      </c>
      <c r="F417" s="20" t="s">
        <v>985</v>
      </c>
      <c r="G417" s="19">
        <v>15</v>
      </c>
      <c r="H417" s="21">
        <v>128.69999999999999</v>
      </c>
      <c r="I417" s="21">
        <v>1930.4999999999998</v>
      </c>
      <c r="J417" s="18">
        <v>20</v>
      </c>
      <c r="K417" s="18" t="s">
        <v>109</v>
      </c>
      <c r="L417" s="18" t="s">
        <v>73</v>
      </c>
    </row>
    <row r="418" spans="1:12" ht="28.5" x14ac:dyDescent="0.25">
      <c r="A418" s="18">
        <v>5364</v>
      </c>
      <c r="B418" s="14" t="s">
        <v>499</v>
      </c>
      <c r="C418" s="18">
        <v>3</v>
      </c>
      <c r="D418" s="19" t="s">
        <v>26</v>
      </c>
      <c r="E418" s="20" t="s">
        <v>955</v>
      </c>
      <c r="F418" s="20" t="s">
        <v>996</v>
      </c>
      <c r="G418" s="19">
        <v>15</v>
      </c>
      <c r="H418" s="21">
        <v>142.6</v>
      </c>
      <c r="I418" s="21">
        <v>2139</v>
      </c>
      <c r="J418" s="18">
        <v>25</v>
      </c>
      <c r="K418" s="18" t="s">
        <v>1139</v>
      </c>
      <c r="L418" s="18" t="s">
        <v>73</v>
      </c>
    </row>
    <row r="419" spans="1:12" ht="28.5" x14ac:dyDescent="0.25">
      <c r="A419" s="18">
        <v>5364</v>
      </c>
      <c r="B419" s="14" t="s">
        <v>499</v>
      </c>
      <c r="C419" s="18">
        <v>3</v>
      </c>
      <c r="D419" s="19" t="s">
        <v>26</v>
      </c>
      <c r="E419" s="20" t="s">
        <v>1003</v>
      </c>
      <c r="F419" s="20" t="s">
        <v>1006</v>
      </c>
      <c r="G419" s="19">
        <v>1</v>
      </c>
      <c r="H419" s="21">
        <v>4.5</v>
      </c>
      <c r="I419" s="21">
        <v>4.5</v>
      </c>
      <c r="J419" s="18">
        <v>100</v>
      </c>
      <c r="K419" s="18" t="s">
        <v>109</v>
      </c>
      <c r="L419" s="18" t="s">
        <v>73</v>
      </c>
    </row>
    <row r="420" spans="1:12" ht="28.5" x14ac:dyDescent="0.25">
      <c r="A420" s="18">
        <v>5364</v>
      </c>
      <c r="B420" s="14" t="s">
        <v>499</v>
      </c>
      <c r="C420" s="18">
        <v>3</v>
      </c>
      <c r="D420" s="19" t="s">
        <v>26</v>
      </c>
      <c r="E420" s="20" t="s">
        <v>1003</v>
      </c>
      <c r="F420" s="20" t="s">
        <v>1005</v>
      </c>
      <c r="G420" s="19">
        <v>5</v>
      </c>
      <c r="H420" s="21">
        <v>12</v>
      </c>
      <c r="I420" s="21">
        <v>60</v>
      </c>
      <c r="J420" s="18">
        <v>100</v>
      </c>
      <c r="K420" s="18" t="s">
        <v>109</v>
      </c>
      <c r="L420" s="18" t="s">
        <v>73</v>
      </c>
    </row>
    <row r="421" spans="1:12" ht="28.5" x14ac:dyDescent="0.25">
      <c r="A421" s="18">
        <v>5364</v>
      </c>
      <c r="B421" s="14" t="s">
        <v>499</v>
      </c>
      <c r="C421" s="18">
        <v>3</v>
      </c>
      <c r="D421" s="19" t="s">
        <v>26</v>
      </c>
      <c r="E421" s="20" t="s">
        <v>1003</v>
      </c>
      <c r="F421" s="20" t="s">
        <v>1004</v>
      </c>
      <c r="G421" s="19">
        <v>12</v>
      </c>
      <c r="H421" s="21">
        <v>15.3</v>
      </c>
      <c r="I421" s="21">
        <v>183.60000000000002</v>
      </c>
      <c r="J421" s="18">
        <v>100</v>
      </c>
      <c r="K421" s="18" t="s">
        <v>109</v>
      </c>
      <c r="L421" s="18" t="s">
        <v>73</v>
      </c>
    </row>
    <row r="422" spans="1:12" ht="28.5" x14ac:dyDescent="0.25">
      <c r="A422" s="18">
        <v>5364</v>
      </c>
      <c r="B422" s="14" t="s">
        <v>499</v>
      </c>
      <c r="C422" s="18">
        <v>3</v>
      </c>
      <c r="D422" s="19" t="s">
        <v>26</v>
      </c>
      <c r="E422" s="20" t="s">
        <v>1007</v>
      </c>
      <c r="F422" s="20" t="s">
        <v>1008</v>
      </c>
      <c r="G422" s="19">
        <v>80</v>
      </c>
      <c r="H422" s="21">
        <v>1.35</v>
      </c>
      <c r="I422" s="21">
        <v>108</v>
      </c>
      <c r="J422" s="18">
        <v>100</v>
      </c>
      <c r="K422" s="18" t="s">
        <v>109</v>
      </c>
      <c r="L422" s="18" t="s">
        <v>73</v>
      </c>
    </row>
    <row r="423" spans="1:12" ht="28.5" x14ac:dyDescent="0.25">
      <c r="A423" s="18">
        <v>5364</v>
      </c>
      <c r="B423" s="14" t="s">
        <v>499</v>
      </c>
      <c r="C423" s="18">
        <v>3</v>
      </c>
      <c r="D423" s="19" t="s">
        <v>26</v>
      </c>
      <c r="E423" s="20" t="s">
        <v>1009</v>
      </c>
      <c r="F423" s="20" t="s">
        <v>1010</v>
      </c>
      <c r="G423" s="19">
        <v>10</v>
      </c>
      <c r="H423" s="21">
        <v>36.1</v>
      </c>
      <c r="I423" s="21">
        <v>361</v>
      </c>
      <c r="J423" s="18">
        <v>25</v>
      </c>
      <c r="K423" s="18" t="s">
        <v>1086</v>
      </c>
      <c r="L423" s="18" t="s">
        <v>73</v>
      </c>
    </row>
    <row r="424" spans="1:12" ht="28.5" x14ac:dyDescent="0.25">
      <c r="A424" s="18">
        <v>5364</v>
      </c>
      <c r="B424" s="14" t="s">
        <v>499</v>
      </c>
      <c r="C424" s="18">
        <v>3</v>
      </c>
      <c r="D424" s="19" t="s">
        <v>26</v>
      </c>
      <c r="E424" s="20" t="s">
        <v>1011</v>
      </c>
      <c r="F424" s="20" t="s">
        <v>1013</v>
      </c>
      <c r="G424" s="19">
        <v>20</v>
      </c>
      <c r="H424" s="21">
        <v>20.14</v>
      </c>
      <c r="I424" s="21">
        <v>402.8</v>
      </c>
      <c r="J424" s="18">
        <v>25</v>
      </c>
      <c r="K424" s="18" t="s">
        <v>1086</v>
      </c>
      <c r="L424" s="18" t="s">
        <v>73</v>
      </c>
    </row>
    <row r="425" spans="1:12" ht="28.5" x14ac:dyDescent="0.25">
      <c r="A425" s="18">
        <v>5364</v>
      </c>
      <c r="B425" s="14" t="s">
        <v>499</v>
      </c>
      <c r="C425" s="18">
        <v>3</v>
      </c>
      <c r="D425" s="19" t="s">
        <v>26</v>
      </c>
      <c r="E425" s="20" t="s">
        <v>1011</v>
      </c>
      <c r="F425" s="20" t="s">
        <v>1012</v>
      </c>
      <c r="G425" s="19">
        <v>20</v>
      </c>
      <c r="H425" s="21">
        <v>57.5</v>
      </c>
      <c r="I425" s="21">
        <v>1150</v>
      </c>
      <c r="J425" s="18">
        <v>25</v>
      </c>
      <c r="K425" s="18" t="s">
        <v>1141</v>
      </c>
      <c r="L425" s="18" t="s">
        <v>73</v>
      </c>
    </row>
    <row r="426" spans="1:12" ht="28.5" x14ac:dyDescent="0.25">
      <c r="A426" s="18">
        <v>5364</v>
      </c>
      <c r="B426" s="14" t="s">
        <v>499</v>
      </c>
      <c r="C426" s="18">
        <v>3</v>
      </c>
      <c r="D426" s="19" t="s">
        <v>26</v>
      </c>
      <c r="E426" s="20" t="s">
        <v>23</v>
      </c>
      <c r="F426" s="20" t="s">
        <v>1014</v>
      </c>
      <c r="G426" s="19">
        <v>3</v>
      </c>
      <c r="H426" s="21">
        <v>9.2899999999999991</v>
      </c>
      <c r="I426" s="21">
        <v>27.869999999999997</v>
      </c>
      <c r="J426" s="18">
        <v>50</v>
      </c>
      <c r="K426" s="18" t="s">
        <v>1089</v>
      </c>
      <c r="L426" s="18" t="s">
        <v>73</v>
      </c>
    </row>
    <row r="427" spans="1:12" ht="28.5" x14ac:dyDescent="0.25">
      <c r="A427" s="18">
        <v>5364</v>
      </c>
      <c r="B427" s="14" t="s">
        <v>499</v>
      </c>
      <c r="C427" s="18">
        <v>3</v>
      </c>
      <c r="D427" s="19" t="s">
        <v>26</v>
      </c>
      <c r="E427" s="20" t="s">
        <v>1015</v>
      </c>
      <c r="F427" s="20" t="s">
        <v>1016</v>
      </c>
      <c r="G427" s="19">
        <v>1</v>
      </c>
      <c r="H427" s="21">
        <v>12028.94</v>
      </c>
      <c r="I427" s="21">
        <v>12028.94</v>
      </c>
      <c r="J427" s="18">
        <v>100</v>
      </c>
      <c r="K427" s="18" t="s">
        <v>1146</v>
      </c>
      <c r="L427" s="18" t="s">
        <v>73</v>
      </c>
    </row>
    <row r="428" spans="1:12" ht="28.5" x14ac:dyDescent="0.25">
      <c r="A428" s="18">
        <v>5364</v>
      </c>
      <c r="B428" s="14" t="s">
        <v>499</v>
      </c>
      <c r="C428" s="18">
        <v>3</v>
      </c>
      <c r="D428" s="19" t="s">
        <v>26</v>
      </c>
      <c r="E428" s="20" t="s">
        <v>1017</v>
      </c>
      <c r="F428" s="20" t="s">
        <v>1018</v>
      </c>
      <c r="G428" s="19">
        <v>4</v>
      </c>
      <c r="H428" s="21">
        <v>27</v>
      </c>
      <c r="I428" s="21">
        <v>108</v>
      </c>
      <c r="J428" s="18">
        <v>10</v>
      </c>
      <c r="K428" s="18" t="s">
        <v>109</v>
      </c>
      <c r="L428" s="18" t="s">
        <v>73</v>
      </c>
    </row>
    <row r="429" spans="1:12" ht="28.5" x14ac:dyDescent="0.25">
      <c r="A429" s="18">
        <v>5364</v>
      </c>
      <c r="B429" s="14" t="s">
        <v>499</v>
      </c>
      <c r="C429" s="18">
        <v>3</v>
      </c>
      <c r="D429" s="19" t="s">
        <v>26</v>
      </c>
      <c r="E429" s="20" t="s">
        <v>1019</v>
      </c>
      <c r="F429" s="20" t="s">
        <v>1020</v>
      </c>
      <c r="G429" s="19">
        <v>200</v>
      </c>
      <c r="H429" s="21">
        <v>0.72299999999999998</v>
      </c>
      <c r="I429" s="21">
        <v>144.6</v>
      </c>
      <c r="J429" s="18">
        <v>100</v>
      </c>
      <c r="K429" s="18" t="s">
        <v>109</v>
      </c>
      <c r="L429" s="18" t="s">
        <v>73</v>
      </c>
    </row>
    <row r="430" spans="1:12" ht="28.5" x14ac:dyDescent="0.25">
      <c r="A430" s="18">
        <v>5364</v>
      </c>
      <c r="B430" s="14" t="s">
        <v>499</v>
      </c>
      <c r="C430" s="18">
        <v>3</v>
      </c>
      <c r="D430" s="19" t="s">
        <v>26</v>
      </c>
      <c r="E430" s="20" t="s">
        <v>67</v>
      </c>
      <c r="F430" s="20" t="s">
        <v>1022</v>
      </c>
      <c r="G430" s="19">
        <v>10</v>
      </c>
      <c r="H430" s="21">
        <v>1.4</v>
      </c>
      <c r="I430" s="21">
        <v>14</v>
      </c>
      <c r="J430" s="18">
        <v>100</v>
      </c>
      <c r="K430" s="18" t="s">
        <v>109</v>
      </c>
      <c r="L430" s="18" t="s">
        <v>73</v>
      </c>
    </row>
    <row r="431" spans="1:12" ht="28.5" x14ac:dyDescent="0.25">
      <c r="A431" s="18">
        <v>5364</v>
      </c>
      <c r="B431" s="14" t="s">
        <v>499</v>
      </c>
      <c r="C431" s="18">
        <v>3</v>
      </c>
      <c r="D431" s="19" t="s">
        <v>26</v>
      </c>
      <c r="E431" s="20" t="s">
        <v>67</v>
      </c>
      <c r="F431" s="20" t="s">
        <v>1023</v>
      </c>
      <c r="G431" s="19">
        <v>10</v>
      </c>
      <c r="H431" s="21">
        <v>1.5</v>
      </c>
      <c r="I431" s="21">
        <v>15</v>
      </c>
      <c r="J431" s="18">
        <v>100</v>
      </c>
      <c r="K431" s="18" t="s">
        <v>109</v>
      </c>
      <c r="L431" s="18" t="s">
        <v>73</v>
      </c>
    </row>
    <row r="432" spans="1:12" ht="28.5" x14ac:dyDescent="0.25">
      <c r="A432" s="18">
        <v>5364</v>
      </c>
      <c r="B432" s="14" t="s">
        <v>499</v>
      </c>
      <c r="C432" s="18">
        <v>3</v>
      </c>
      <c r="D432" s="19" t="s">
        <v>26</v>
      </c>
      <c r="E432" s="20" t="s">
        <v>67</v>
      </c>
      <c r="F432" s="20" t="s">
        <v>1021</v>
      </c>
      <c r="G432" s="19">
        <v>5</v>
      </c>
      <c r="H432" s="21">
        <v>54.9</v>
      </c>
      <c r="I432" s="21">
        <v>274.5</v>
      </c>
      <c r="J432" s="18">
        <v>100</v>
      </c>
      <c r="K432" s="18" t="s">
        <v>109</v>
      </c>
      <c r="L432" s="18" t="s">
        <v>73</v>
      </c>
    </row>
    <row r="433" spans="1:12" ht="28.5" x14ac:dyDescent="0.25">
      <c r="A433" s="18">
        <v>5364</v>
      </c>
      <c r="B433" s="14" t="s">
        <v>499</v>
      </c>
      <c r="C433" s="18">
        <v>3</v>
      </c>
      <c r="D433" s="19" t="s">
        <v>26</v>
      </c>
      <c r="E433" s="20" t="s">
        <v>1024</v>
      </c>
      <c r="F433" s="20" t="s">
        <v>1027</v>
      </c>
      <c r="G433" s="19">
        <v>20</v>
      </c>
      <c r="H433" s="21">
        <v>2.15</v>
      </c>
      <c r="I433" s="21">
        <v>43</v>
      </c>
      <c r="J433" s="18">
        <v>100</v>
      </c>
      <c r="K433" s="18" t="s">
        <v>109</v>
      </c>
      <c r="L433" s="18" t="s">
        <v>73</v>
      </c>
    </row>
    <row r="434" spans="1:12" ht="28.5" x14ac:dyDescent="0.25">
      <c r="A434" s="18">
        <v>5364</v>
      </c>
      <c r="B434" s="14" t="s">
        <v>499</v>
      </c>
      <c r="C434" s="18">
        <v>3</v>
      </c>
      <c r="D434" s="19" t="s">
        <v>26</v>
      </c>
      <c r="E434" s="20" t="s">
        <v>1024</v>
      </c>
      <c r="F434" s="20" t="s">
        <v>1025</v>
      </c>
      <c r="G434" s="19">
        <v>40</v>
      </c>
      <c r="H434" s="21">
        <v>1.1599999999999999</v>
      </c>
      <c r="I434" s="21">
        <v>46.4</v>
      </c>
      <c r="J434" s="18">
        <v>100</v>
      </c>
      <c r="K434" s="18" t="s">
        <v>1123</v>
      </c>
      <c r="L434" s="18" t="s">
        <v>73</v>
      </c>
    </row>
    <row r="435" spans="1:12" ht="28.5" x14ac:dyDescent="0.25">
      <c r="A435" s="18">
        <v>5364</v>
      </c>
      <c r="B435" s="14" t="s">
        <v>499</v>
      </c>
      <c r="C435" s="18">
        <v>3</v>
      </c>
      <c r="D435" s="19" t="s">
        <v>26</v>
      </c>
      <c r="E435" s="20" t="s">
        <v>1024</v>
      </c>
      <c r="F435" s="20" t="s">
        <v>1026</v>
      </c>
      <c r="G435" s="19">
        <v>40</v>
      </c>
      <c r="H435" s="21">
        <v>3.59</v>
      </c>
      <c r="I435" s="21">
        <v>143.6</v>
      </c>
      <c r="J435" s="18">
        <v>100</v>
      </c>
      <c r="K435" s="18" t="s">
        <v>109</v>
      </c>
      <c r="L435" s="18" t="s">
        <v>73</v>
      </c>
    </row>
    <row r="436" spans="1:12" ht="28.5" x14ac:dyDescent="0.25">
      <c r="A436" s="18">
        <v>5364</v>
      </c>
      <c r="B436" s="14" t="s">
        <v>499</v>
      </c>
      <c r="C436" s="18">
        <v>3</v>
      </c>
      <c r="D436" s="19" t="s">
        <v>26</v>
      </c>
      <c r="E436" s="20" t="s">
        <v>1024</v>
      </c>
      <c r="F436" s="20" t="s">
        <v>1028</v>
      </c>
      <c r="G436" s="19">
        <v>8</v>
      </c>
      <c r="H436" s="21">
        <v>21.86</v>
      </c>
      <c r="I436" s="21">
        <v>174.88</v>
      </c>
      <c r="J436" s="18">
        <v>100</v>
      </c>
      <c r="K436" s="18" t="s">
        <v>109</v>
      </c>
      <c r="L436" s="18" t="s">
        <v>73</v>
      </c>
    </row>
    <row r="437" spans="1:12" ht="28.5" x14ac:dyDescent="0.25">
      <c r="A437" s="18">
        <v>5364</v>
      </c>
      <c r="B437" s="14" t="s">
        <v>499</v>
      </c>
      <c r="C437" s="18">
        <v>3</v>
      </c>
      <c r="D437" s="19" t="s">
        <v>26</v>
      </c>
      <c r="E437" s="20" t="s">
        <v>1024</v>
      </c>
      <c r="F437" s="20" t="s">
        <v>1030</v>
      </c>
      <c r="G437" s="19">
        <v>5</v>
      </c>
      <c r="H437" s="21">
        <v>54.9</v>
      </c>
      <c r="I437" s="21">
        <v>274.5</v>
      </c>
      <c r="J437" s="18">
        <v>100</v>
      </c>
      <c r="K437" s="18" t="s">
        <v>109</v>
      </c>
      <c r="L437" s="18" t="s">
        <v>73</v>
      </c>
    </row>
    <row r="438" spans="1:12" ht="28.5" x14ac:dyDescent="0.25">
      <c r="A438" s="18">
        <v>5364</v>
      </c>
      <c r="B438" s="14" t="s">
        <v>499</v>
      </c>
      <c r="C438" s="18">
        <v>3</v>
      </c>
      <c r="D438" s="19" t="s">
        <v>26</v>
      </c>
      <c r="E438" s="20" t="s">
        <v>1024</v>
      </c>
      <c r="F438" s="20" t="s">
        <v>1029</v>
      </c>
      <c r="G438" s="19">
        <v>1</v>
      </c>
      <c r="H438" s="21">
        <v>929.85</v>
      </c>
      <c r="I438" s="21">
        <v>929.85</v>
      </c>
      <c r="J438" s="18">
        <v>100</v>
      </c>
      <c r="K438" s="18" t="s">
        <v>1123</v>
      </c>
      <c r="L438" s="18" t="s">
        <v>73</v>
      </c>
    </row>
    <row r="439" spans="1:12" ht="28.5" x14ac:dyDescent="0.25">
      <c r="A439" s="18">
        <v>5364</v>
      </c>
      <c r="B439" s="14" t="s">
        <v>499</v>
      </c>
      <c r="C439" s="18">
        <v>3</v>
      </c>
      <c r="D439" s="19" t="s">
        <v>26</v>
      </c>
      <c r="E439" s="20" t="s">
        <v>58</v>
      </c>
      <c r="F439" s="20" t="s">
        <v>1032</v>
      </c>
      <c r="G439" s="19">
        <v>3</v>
      </c>
      <c r="H439" s="21">
        <v>1.52</v>
      </c>
      <c r="I439" s="21">
        <v>4.5600000000000005</v>
      </c>
      <c r="J439" s="18">
        <v>20</v>
      </c>
      <c r="K439" s="18" t="s">
        <v>1089</v>
      </c>
      <c r="L439" s="18" t="s">
        <v>73</v>
      </c>
    </row>
    <row r="440" spans="1:12" ht="28.5" x14ac:dyDescent="0.25">
      <c r="A440" s="18">
        <v>5364</v>
      </c>
      <c r="B440" s="14" t="s">
        <v>499</v>
      </c>
      <c r="C440" s="18">
        <v>3</v>
      </c>
      <c r="D440" s="19" t="s">
        <v>26</v>
      </c>
      <c r="E440" s="20" t="s">
        <v>58</v>
      </c>
      <c r="F440" s="20" t="s">
        <v>1033</v>
      </c>
      <c r="G440" s="19">
        <v>3</v>
      </c>
      <c r="H440" s="21">
        <v>4.79</v>
      </c>
      <c r="I440" s="21">
        <v>14.370000000000001</v>
      </c>
      <c r="J440" s="18">
        <v>100</v>
      </c>
      <c r="K440" s="18" t="s">
        <v>1089</v>
      </c>
      <c r="L440" s="18" t="s">
        <v>73</v>
      </c>
    </row>
    <row r="441" spans="1:12" ht="28.5" x14ac:dyDescent="0.25">
      <c r="A441" s="18">
        <v>5364</v>
      </c>
      <c r="B441" s="14" t="s">
        <v>499</v>
      </c>
      <c r="C441" s="18">
        <v>3</v>
      </c>
      <c r="D441" s="19" t="s">
        <v>26</v>
      </c>
      <c r="E441" s="20" t="s">
        <v>58</v>
      </c>
      <c r="F441" s="20" t="s">
        <v>1035</v>
      </c>
      <c r="G441" s="19">
        <v>4</v>
      </c>
      <c r="H441" s="21">
        <v>3.86</v>
      </c>
      <c r="I441" s="21">
        <v>15.44</v>
      </c>
      <c r="J441" s="18">
        <v>100</v>
      </c>
      <c r="K441" s="18" t="s">
        <v>109</v>
      </c>
      <c r="L441" s="18" t="s">
        <v>73</v>
      </c>
    </row>
    <row r="442" spans="1:12" ht="28.5" x14ac:dyDescent="0.25">
      <c r="A442" s="18">
        <v>5364</v>
      </c>
      <c r="B442" s="14" t="s">
        <v>499</v>
      </c>
      <c r="C442" s="18">
        <v>3</v>
      </c>
      <c r="D442" s="19" t="s">
        <v>26</v>
      </c>
      <c r="E442" s="20" t="s">
        <v>58</v>
      </c>
      <c r="F442" s="20" t="s">
        <v>1034</v>
      </c>
      <c r="G442" s="19">
        <v>3</v>
      </c>
      <c r="H442" s="21">
        <v>6.29</v>
      </c>
      <c r="I442" s="21">
        <v>18.87</v>
      </c>
      <c r="J442" s="18">
        <v>100</v>
      </c>
      <c r="K442" s="18" t="s">
        <v>1089</v>
      </c>
      <c r="L442" s="18" t="s">
        <v>73</v>
      </c>
    </row>
    <row r="443" spans="1:12" ht="28.5" x14ac:dyDescent="0.25">
      <c r="A443" s="18">
        <v>5364</v>
      </c>
      <c r="B443" s="14" t="s">
        <v>499</v>
      </c>
      <c r="C443" s="18">
        <v>3</v>
      </c>
      <c r="D443" s="19" t="s">
        <v>26</v>
      </c>
      <c r="E443" s="20" t="s">
        <v>58</v>
      </c>
      <c r="F443" s="20" t="s">
        <v>1037</v>
      </c>
      <c r="G443" s="19">
        <v>10</v>
      </c>
      <c r="H443" s="21">
        <v>1.91</v>
      </c>
      <c r="I443" s="21">
        <v>19.099999999999998</v>
      </c>
      <c r="J443" s="18">
        <v>100</v>
      </c>
      <c r="K443" s="18" t="s">
        <v>109</v>
      </c>
      <c r="L443" s="18" t="s">
        <v>73</v>
      </c>
    </row>
    <row r="444" spans="1:12" ht="28.5" x14ac:dyDescent="0.25">
      <c r="A444" s="18">
        <v>5364</v>
      </c>
      <c r="B444" s="14" t="s">
        <v>499</v>
      </c>
      <c r="C444" s="18">
        <v>3</v>
      </c>
      <c r="D444" s="19" t="s">
        <v>26</v>
      </c>
      <c r="E444" s="20" t="s">
        <v>58</v>
      </c>
      <c r="F444" s="20" t="s">
        <v>1038</v>
      </c>
      <c r="G444" s="19">
        <v>5</v>
      </c>
      <c r="H444" s="21">
        <v>4.25</v>
      </c>
      <c r="I444" s="21">
        <v>21.25</v>
      </c>
      <c r="J444" s="18">
        <v>100</v>
      </c>
      <c r="K444" s="18" t="s">
        <v>1119</v>
      </c>
      <c r="L444" s="18" t="s">
        <v>73</v>
      </c>
    </row>
    <row r="445" spans="1:12" ht="28.5" x14ac:dyDescent="0.25">
      <c r="A445" s="18">
        <v>5364</v>
      </c>
      <c r="B445" s="14" t="s">
        <v>499</v>
      </c>
      <c r="C445" s="18">
        <v>3</v>
      </c>
      <c r="D445" s="19" t="s">
        <v>26</v>
      </c>
      <c r="E445" s="20" t="s">
        <v>58</v>
      </c>
      <c r="F445" s="20" t="s">
        <v>1031</v>
      </c>
      <c r="G445" s="19">
        <v>5</v>
      </c>
      <c r="H445" s="21">
        <v>9.4499999999999993</v>
      </c>
      <c r="I445" s="21">
        <v>47.25</v>
      </c>
      <c r="J445" s="18">
        <v>100</v>
      </c>
      <c r="K445" s="18" t="s">
        <v>1119</v>
      </c>
      <c r="L445" s="18" t="s">
        <v>73</v>
      </c>
    </row>
    <row r="446" spans="1:12" ht="28.5" x14ac:dyDescent="0.25">
      <c r="A446" s="18">
        <v>5364</v>
      </c>
      <c r="B446" s="14" t="s">
        <v>499</v>
      </c>
      <c r="C446" s="18">
        <v>3</v>
      </c>
      <c r="D446" s="19" t="s">
        <v>26</v>
      </c>
      <c r="E446" s="20" t="s">
        <v>58</v>
      </c>
      <c r="F446" s="20" t="s">
        <v>1036</v>
      </c>
      <c r="G446" s="19">
        <v>10</v>
      </c>
      <c r="H446" s="21">
        <v>11.7</v>
      </c>
      <c r="I446" s="21">
        <v>117</v>
      </c>
      <c r="J446" s="18">
        <v>100</v>
      </c>
      <c r="K446" s="18" t="s">
        <v>1125</v>
      </c>
      <c r="L446" s="18" t="s">
        <v>73</v>
      </c>
    </row>
    <row r="447" spans="1:12" ht="28.5" x14ac:dyDescent="0.25">
      <c r="A447" s="18">
        <v>5364</v>
      </c>
      <c r="B447" s="14" t="s">
        <v>499</v>
      </c>
      <c r="C447" s="18">
        <v>3</v>
      </c>
      <c r="D447" s="19" t="s">
        <v>26</v>
      </c>
      <c r="E447" s="20" t="s">
        <v>58</v>
      </c>
      <c r="F447" s="20" t="s">
        <v>1037</v>
      </c>
      <c r="G447" s="19">
        <v>20</v>
      </c>
      <c r="H447" s="21">
        <v>21.08</v>
      </c>
      <c r="I447" s="21">
        <v>421.59999999999997</v>
      </c>
      <c r="J447" s="18">
        <v>50</v>
      </c>
      <c r="K447" s="18" t="s">
        <v>109</v>
      </c>
      <c r="L447" s="18" t="s">
        <v>73</v>
      </c>
    </row>
    <row r="448" spans="1:12" ht="28.5" x14ac:dyDescent="0.25">
      <c r="A448" s="18">
        <v>5364</v>
      </c>
      <c r="B448" s="14" t="s">
        <v>499</v>
      </c>
      <c r="C448" s="18">
        <v>3</v>
      </c>
      <c r="D448" s="19" t="s">
        <v>26</v>
      </c>
      <c r="E448" s="20" t="s">
        <v>442</v>
      </c>
      <c r="F448" s="20" t="s">
        <v>772</v>
      </c>
      <c r="G448" s="19">
        <v>2</v>
      </c>
      <c r="H448" s="21">
        <v>120</v>
      </c>
      <c r="I448" s="21">
        <v>240</v>
      </c>
      <c r="J448" s="18">
        <v>100</v>
      </c>
      <c r="K448" s="18" t="s">
        <v>1132</v>
      </c>
      <c r="L448" s="18" t="s">
        <v>73</v>
      </c>
    </row>
    <row r="449" spans="1:12" ht="28.5" x14ac:dyDescent="0.25">
      <c r="A449" s="18">
        <v>5364</v>
      </c>
      <c r="B449" s="14" t="s">
        <v>499</v>
      </c>
      <c r="C449" s="18">
        <v>3</v>
      </c>
      <c r="D449" s="19" t="s">
        <v>26</v>
      </c>
      <c r="E449" s="20" t="s">
        <v>442</v>
      </c>
      <c r="F449" s="20" t="s">
        <v>1039</v>
      </c>
      <c r="G449" s="19">
        <v>14</v>
      </c>
      <c r="H449" s="21">
        <v>21.5</v>
      </c>
      <c r="I449" s="21">
        <v>301</v>
      </c>
      <c r="J449" s="18">
        <v>20</v>
      </c>
      <c r="K449" s="18" t="s">
        <v>109</v>
      </c>
      <c r="L449" s="18" t="s">
        <v>73</v>
      </c>
    </row>
    <row r="450" spans="1:12" ht="28.5" x14ac:dyDescent="0.25">
      <c r="A450" s="18">
        <v>5364</v>
      </c>
      <c r="B450" s="14" t="s">
        <v>499</v>
      </c>
      <c r="C450" s="18">
        <v>3</v>
      </c>
      <c r="D450" s="19" t="s">
        <v>26</v>
      </c>
      <c r="E450" s="20" t="s">
        <v>1040</v>
      </c>
      <c r="F450" s="20" t="s">
        <v>1041</v>
      </c>
      <c r="G450" s="19">
        <v>52</v>
      </c>
      <c r="H450" s="21">
        <v>15.67</v>
      </c>
      <c r="I450" s="21">
        <v>814.84</v>
      </c>
      <c r="J450" s="18">
        <v>100</v>
      </c>
      <c r="K450" s="18" t="s">
        <v>109</v>
      </c>
      <c r="L450" s="18" t="s">
        <v>73</v>
      </c>
    </row>
    <row r="451" spans="1:12" ht="28.5" x14ac:dyDescent="0.25">
      <c r="A451" s="18">
        <v>5364</v>
      </c>
      <c r="B451" s="14" t="s">
        <v>499</v>
      </c>
      <c r="C451" s="18">
        <v>3</v>
      </c>
      <c r="D451" s="19" t="s">
        <v>26</v>
      </c>
      <c r="E451" s="20" t="s">
        <v>1042</v>
      </c>
      <c r="F451" s="20" t="s">
        <v>1043</v>
      </c>
      <c r="G451" s="19">
        <v>4</v>
      </c>
      <c r="H451" s="21">
        <v>118.69</v>
      </c>
      <c r="I451" s="21">
        <v>474.76</v>
      </c>
      <c r="J451" s="18">
        <v>20</v>
      </c>
      <c r="K451" s="18" t="s">
        <v>109</v>
      </c>
      <c r="L451" s="18" t="s">
        <v>73</v>
      </c>
    </row>
    <row r="452" spans="1:12" ht="28.5" x14ac:dyDescent="0.25">
      <c r="A452" s="18">
        <v>5364</v>
      </c>
      <c r="B452" s="14" t="s">
        <v>499</v>
      </c>
      <c r="C452" s="18">
        <v>3</v>
      </c>
      <c r="D452" s="19" t="s">
        <v>26</v>
      </c>
      <c r="E452" s="20" t="s">
        <v>1044</v>
      </c>
      <c r="F452" s="20" t="s">
        <v>1045</v>
      </c>
      <c r="G452" s="19">
        <v>10</v>
      </c>
      <c r="H452" s="21">
        <v>56</v>
      </c>
      <c r="I452" s="21">
        <v>560</v>
      </c>
      <c r="J452" s="18">
        <v>20</v>
      </c>
      <c r="K452" s="18" t="s">
        <v>109</v>
      </c>
      <c r="L452" s="18" t="s">
        <v>73</v>
      </c>
    </row>
    <row r="453" spans="1:12" ht="28.5" x14ac:dyDescent="0.25">
      <c r="A453" s="18">
        <v>5364</v>
      </c>
      <c r="B453" s="14" t="s">
        <v>499</v>
      </c>
      <c r="C453" s="18">
        <v>3</v>
      </c>
      <c r="D453" s="19" t="s">
        <v>26</v>
      </c>
      <c r="E453" s="20" t="s">
        <v>1046</v>
      </c>
      <c r="F453" s="20" t="s">
        <v>1047</v>
      </c>
      <c r="G453" s="19">
        <v>20</v>
      </c>
      <c r="H453" s="21">
        <v>24.13</v>
      </c>
      <c r="I453" s="21">
        <v>482.59999999999997</v>
      </c>
      <c r="J453" s="18">
        <v>25</v>
      </c>
      <c r="K453" s="18" t="s">
        <v>1089</v>
      </c>
      <c r="L453" s="18" t="s">
        <v>73</v>
      </c>
    </row>
    <row r="454" spans="1:12" ht="28.5" x14ac:dyDescent="0.25">
      <c r="A454" s="14">
        <v>5364</v>
      </c>
      <c r="B454" s="14" t="s">
        <v>499</v>
      </c>
      <c r="C454" s="14">
        <v>3</v>
      </c>
      <c r="D454" s="14" t="s">
        <v>26</v>
      </c>
      <c r="E454" s="11" t="s">
        <v>534</v>
      </c>
      <c r="F454" s="11" t="s">
        <v>535</v>
      </c>
      <c r="G454" s="14">
        <v>1</v>
      </c>
      <c r="H454" s="16">
        <v>506.1</v>
      </c>
      <c r="I454" s="16">
        <v>506.1</v>
      </c>
      <c r="J454" s="14">
        <v>100</v>
      </c>
      <c r="K454" s="14" t="s">
        <v>109</v>
      </c>
      <c r="L454" s="14" t="s">
        <v>73</v>
      </c>
    </row>
    <row r="455" spans="1:12" ht="28.5" x14ac:dyDescent="0.25">
      <c r="A455" s="18">
        <v>5364</v>
      </c>
      <c r="B455" s="14" t="s">
        <v>499</v>
      </c>
      <c r="C455" s="18">
        <v>3</v>
      </c>
      <c r="D455" s="19" t="s">
        <v>26</v>
      </c>
      <c r="E455" s="20" t="s">
        <v>1048</v>
      </c>
      <c r="F455" s="20" t="s">
        <v>1049</v>
      </c>
      <c r="G455" s="19">
        <v>1</v>
      </c>
      <c r="H455" s="21">
        <v>30</v>
      </c>
      <c r="I455" s="21">
        <v>30</v>
      </c>
      <c r="J455" s="18">
        <v>100</v>
      </c>
      <c r="K455" s="18" t="s">
        <v>109</v>
      </c>
      <c r="L455" s="18" t="s">
        <v>73</v>
      </c>
    </row>
    <row r="456" spans="1:12" ht="28.5" x14ac:dyDescent="0.25">
      <c r="A456" s="18">
        <v>5364</v>
      </c>
      <c r="B456" s="14" t="s">
        <v>499</v>
      </c>
      <c r="C456" s="18">
        <v>3</v>
      </c>
      <c r="D456" s="19" t="s">
        <v>26</v>
      </c>
      <c r="E456" s="20" t="s">
        <v>1050</v>
      </c>
      <c r="F456" s="20" t="s">
        <v>1051</v>
      </c>
      <c r="G456" s="19">
        <v>1</v>
      </c>
      <c r="H456" s="21">
        <v>329</v>
      </c>
      <c r="I456" s="21">
        <v>329</v>
      </c>
      <c r="J456" s="18">
        <v>100</v>
      </c>
      <c r="K456" s="18" t="s">
        <v>109</v>
      </c>
      <c r="L456" s="18" t="s">
        <v>73</v>
      </c>
    </row>
    <row r="457" spans="1:12" ht="28.5" x14ac:dyDescent="0.25">
      <c r="A457" s="18">
        <v>5364</v>
      </c>
      <c r="B457" s="14" t="s">
        <v>499</v>
      </c>
      <c r="C457" s="18">
        <v>3</v>
      </c>
      <c r="D457" s="19" t="s">
        <v>26</v>
      </c>
      <c r="E457" s="20" t="s">
        <v>68</v>
      </c>
      <c r="F457" s="20" t="s">
        <v>1053</v>
      </c>
      <c r="G457" s="19">
        <v>10</v>
      </c>
      <c r="H457" s="21">
        <v>5.12</v>
      </c>
      <c r="I457" s="21">
        <v>51.2</v>
      </c>
      <c r="J457" s="18">
        <v>100</v>
      </c>
      <c r="K457" s="18" t="s">
        <v>109</v>
      </c>
      <c r="L457" s="18" t="s">
        <v>73</v>
      </c>
    </row>
    <row r="458" spans="1:12" ht="28.5" x14ac:dyDescent="0.25">
      <c r="A458" s="18">
        <v>5364</v>
      </c>
      <c r="B458" s="14" t="s">
        <v>499</v>
      </c>
      <c r="C458" s="18">
        <v>3</v>
      </c>
      <c r="D458" s="19" t="s">
        <v>26</v>
      </c>
      <c r="E458" s="20" t="s">
        <v>68</v>
      </c>
      <c r="F458" s="20" t="s">
        <v>1055</v>
      </c>
      <c r="G458" s="19">
        <v>5</v>
      </c>
      <c r="H458" s="21">
        <v>11.9</v>
      </c>
      <c r="I458" s="21">
        <v>59.5</v>
      </c>
      <c r="J458" s="18">
        <v>100</v>
      </c>
      <c r="K458" s="18" t="s">
        <v>109</v>
      </c>
      <c r="L458" s="18" t="s">
        <v>73</v>
      </c>
    </row>
    <row r="459" spans="1:12" ht="28.5" x14ac:dyDescent="0.25">
      <c r="A459" s="18">
        <v>5364</v>
      </c>
      <c r="B459" s="14" t="s">
        <v>499</v>
      </c>
      <c r="C459" s="18">
        <v>3</v>
      </c>
      <c r="D459" s="19" t="s">
        <v>26</v>
      </c>
      <c r="E459" s="20" t="s">
        <v>68</v>
      </c>
      <c r="F459" s="20" t="s">
        <v>1052</v>
      </c>
      <c r="G459" s="19">
        <v>5</v>
      </c>
      <c r="H459" s="21">
        <v>25.87</v>
      </c>
      <c r="I459" s="21">
        <v>129.35</v>
      </c>
      <c r="J459" s="18">
        <v>100</v>
      </c>
      <c r="K459" s="18" t="s">
        <v>1127</v>
      </c>
      <c r="L459" s="18" t="s">
        <v>73</v>
      </c>
    </row>
    <row r="460" spans="1:12" ht="28.5" x14ac:dyDescent="0.25">
      <c r="A460" s="18">
        <v>5364</v>
      </c>
      <c r="B460" s="14" t="s">
        <v>499</v>
      </c>
      <c r="C460" s="18">
        <v>3</v>
      </c>
      <c r="D460" s="19" t="s">
        <v>26</v>
      </c>
      <c r="E460" s="20" t="s">
        <v>68</v>
      </c>
      <c r="F460" s="20" t="s">
        <v>1056</v>
      </c>
      <c r="G460" s="19">
        <v>100</v>
      </c>
      <c r="H460" s="21">
        <v>2.79</v>
      </c>
      <c r="I460" s="21">
        <v>279</v>
      </c>
      <c r="J460" s="18">
        <v>100</v>
      </c>
      <c r="K460" s="18" t="s">
        <v>109</v>
      </c>
      <c r="L460" s="18" t="s">
        <v>73</v>
      </c>
    </row>
    <row r="461" spans="1:12" ht="28.5" x14ac:dyDescent="0.25">
      <c r="A461" s="18">
        <v>5364</v>
      </c>
      <c r="B461" s="14" t="s">
        <v>499</v>
      </c>
      <c r="C461" s="18">
        <v>3</v>
      </c>
      <c r="D461" s="19" t="s">
        <v>26</v>
      </c>
      <c r="E461" s="20" t="s">
        <v>68</v>
      </c>
      <c r="F461" s="20" t="s">
        <v>1054</v>
      </c>
      <c r="G461" s="19">
        <v>100</v>
      </c>
      <c r="H461" s="21">
        <v>3.4</v>
      </c>
      <c r="I461" s="21">
        <v>340</v>
      </c>
      <c r="J461" s="18">
        <v>100</v>
      </c>
      <c r="K461" s="18" t="s">
        <v>1126</v>
      </c>
      <c r="L461" s="18" t="s">
        <v>73</v>
      </c>
    </row>
    <row r="462" spans="1:12" ht="28.5" x14ac:dyDescent="0.25">
      <c r="A462" s="18">
        <v>5364</v>
      </c>
      <c r="B462" s="14" t="s">
        <v>499</v>
      </c>
      <c r="C462" s="18">
        <v>3</v>
      </c>
      <c r="D462" s="19" t="s">
        <v>26</v>
      </c>
      <c r="E462" s="20" t="s">
        <v>1057</v>
      </c>
      <c r="F462" s="20" t="s">
        <v>1058</v>
      </c>
      <c r="G462" s="19">
        <v>1</v>
      </c>
      <c r="H462" s="21">
        <v>41.94</v>
      </c>
      <c r="I462" s="21">
        <v>41.94</v>
      </c>
      <c r="J462" s="18">
        <v>100</v>
      </c>
      <c r="K462" s="18" t="s">
        <v>109</v>
      </c>
      <c r="L462" s="18" t="s">
        <v>73</v>
      </c>
    </row>
    <row r="463" spans="1:12" ht="28.5" x14ac:dyDescent="0.25">
      <c r="A463" s="18">
        <v>5364</v>
      </c>
      <c r="B463" s="14" t="s">
        <v>499</v>
      </c>
      <c r="C463" s="18">
        <v>3</v>
      </c>
      <c r="D463" s="19" t="s">
        <v>26</v>
      </c>
      <c r="E463" s="20" t="s">
        <v>1059</v>
      </c>
      <c r="F463" s="20" t="s">
        <v>1060</v>
      </c>
      <c r="G463" s="19">
        <v>3</v>
      </c>
      <c r="H463" s="21">
        <v>150.69999999999999</v>
      </c>
      <c r="I463" s="21">
        <v>452.09999999999997</v>
      </c>
      <c r="J463" s="18">
        <v>25</v>
      </c>
      <c r="K463" s="18" t="s">
        <v>109</v>
      </c>
      <c r="L463" s="18" t="s">
        <v>73</v>
      </c>
    </row>
    <row r="464" spans="1:12" ht="28.5" x14ac:dyDescent="0.25">
      <c r="A464" s="18">
        <v>5364</v>
      </c>
      <c r="B464" s="14" t="s">
        <v>499</v>
      </c>
      <c r="C464" s="18">
        <v>3</v>
      </c>
      <c r="D464" s="19" t="s">
        <v>26</v>
      </c>
      <c r="E464" s="20" t="s">
        <v>61</v>
      </c>
      <c r="F464" s="20" t="s">
        <v>1061</v>
      </c>
      <c r="G464" s="19">
        <v>10</v>
      </c>
      <c r="H464" s="21">
        <v>24.55</v>
      </c>
      <c r="I464" s="21">
        <v>245.5</v>
      </c>
      <c r="J464" s="18">
        <v>10</v>
      </c>
      <c r="K464" s="18" t="s">
        <v>109</v>
      </c>
      <c r="L464" s="18" t="s">
        <v>73</v>
      </c>
    </row>
    <row r="465" spans="1:12" ht="28.5" x14ac:dyDescent="0.25">
      <c r="A465" s="18">
        <v>5364</v>
      </c>
      <c r="B465" s="14" t="s">
        <v>499</v>
      </c>
      <c r="C465" s="18">
        <v>3</v>
      </c>
      <c r="D465" s="19" t="s">
        <v>26</v>
      </c>
      <c r="E465" s="20" t="s">
        <v>1062</v>
      </c>
      <c r="F465" s="20" t="s">
        <v>1063</v>
      </c>
      <c r="G465" s="19">
        <v>5</v>
      </c>
      <c r="H465" s="21">
        <v>83.09</v>
      </c>
      <c r="I465" s="21">
        <v>415.45000000000005</v>
      </c>
      <c r="J465" s="18">
        <v>20</v>
      </c>
      <c r="K465" s="18" t="s">
        <v>109</v>
      </c>
      <c r="L465" s="18" t="s">
        <v>73</v>
      </c>
    </row>
    <row r="466" spans="1:12" ht="28.5" x14ac:dyDescent="0.25">
      <c r="A466" s="18">
        <v>5364</v>
      </c>
      <c r="B466" s="14" t="s">
        <v>499</v>
      </c>
      <c r="C466" s="18">
        <v>3</v>
      </c>
      <c r="D466" s="19" t="s">
        <v>26</v>
      </c>
      <c r="E466" s="20" t="s">
        <v>1064</v>
      </c>
      <c r="F466" s="20" t="s">
        <v>109</v>
      </c>
      <c r="G466" s="19">
        <v>5</v>
      </c>
      <c r="H466" s="21">
        <v>25.94</v>
      </c>
      <c r="I466" s="21">
        <v>129.70000000000002</v>
      </c>
      <c r="J466" s="18">
        <v>100</v>
      </c>
      <c r="K466" s="18" t="s">
        <v>109</v>
      </c>
      <c r="L466" s="18" t="s">
        <v>73</v>
      </c>
    </row>
    <row r="467" spans="1:12" ht="28.5" x14ac:dyDescent="0.25">
      <c r="A467" s="18">
        <v>5364</v>
      </c>
      <c r="B467" s="14" t="s">
        <v>499</v>
      </c>
      <c r="C467" s="18">
        <v>3</v>
      </c>
      <c r="D467" s="19" t="s">
        <v>26</v>
      </c>
      <c r="E467" s="20" t="s">
        <v>1065</v>
      </c>
      <c r="F467" s="20" t="s">
        <v>1073</v>
      </c>
      <c r="G467" s="19">
        <v>60</v>
      </c>
      <c r="H467" s="21">
        <v>1.68</v>
      </c>
      <c r="I467" s="21">
        <v>100.8</v>
      </c>
      <c r="J467" s="18">
        <v>100</v>
      </c>
      <c r="K467" s="18" t="s">
        <v>109</v>
      </c>
      <c r="L467" s="18" t="s">
        <v>73</v>
      </c>
    </row>
    <row r="468" spans="1:12" ht="28.5" x14ac:dyDescent="0.25">
      <c r="A468" s="18">
        <v>5364</v>
      </c>
      <c r="B468" s="14" t="s">
        <v>499</v>
      </c>
      <c r="C468" s="18">
        <v>3</v>
      </c>
      <c r="D468" s="19" t="s">
        <v>26</v>
      </c>
      <c r="E468" s="20" t="s">
        <v>1065</v>
      </c>
      <c r="F468" s="20" t="s">
        <v>1068</v>
      </c>
      <c r="G468" s="19">
        <v>5</v>
      </c>
      <c r="H468" s="21">
        <v>22.47</v>
      </c>
      <c r="I468" s="21">
        <v>112.35</v>
      </c>
      <c r="J468" s="18">
        <v>100</v>
      </c>
      <c r="K468" s="18" t="s">
        <v>109</v>
      </c>
      <c r="L468" s="18" t="s">
        <v>73</v>
      </c>
    </row>
    <row r="469" spans="1:12" ht="28.5" x14ac:dyDescent="0.25">
      <c r="A469" s="18">
        <v>5364</v>
      </c>
      <c r="B469" s="14" t="s">
        <v>499</v>
      </c>
      <c r="C469" s="18">
        <v>3</v>
      </c>
      <c r="D469" s="19" t="s">
        <v>26</v>
      </c>
      <c r="E469" s="20" t="s">
        <v>1065</v>
      </c>
      <c r="F469" s="20" t="s">
        <v>1072</v>
      </c>
      <c r="G469" s="19">
        <v>60</v>
      </c>
      <c r="H469" s="21">
        <v>2.19</v>
      </c>
      <c r="I469" s="21">
        <v>131.4</v>
      </c>
      <c r="J469" s="18">
        <v>100</v>
      </c>
      <c r="K469" s="18" t="s">
        <v>109</v>
      </c>
      <c r="L469" s="18" t="s">
        <v>73</v>
      </c>
    </row>
    <row r="470" spans="1:12" ht="28.5" x14ac:dyDescent="0.25">
      <c r="A470" s="18">
        <v>5364</v>
      </c>
      <c r="B470" s="14" t="s">
        <v>499</v>
      </c>
      <c r="C470" s="18">
        <v>3</v>
      </c>
      <c r="D470" s="19" t="s">
        <v>26</v>
      </c>
      <c r="E470" s="20" t="s">
        <v>1065</v>
      </c>
      <c r="F470" s="20" t="s">
        <v>1074</v>
      </c>
      <c r="G470" s="19">
        <v>5</v>
      </c>
      <c r="H470" s="21">
        <v>30.5</v>
      </c>
      <c r="I470" s="21">
        <v>152.5</v>
      </c>
      <c r="J470" s="18">
        <v>100</v>
      </c>
      <c r="K470" s="18" t="s">
        <v>109</v>
      </c>
      <c r="L470" s="18" t="s">
        <v>73</v>
      </c>
    </row>
    <row r="471" spans="1:12" ht="28.5" x14ac:dyDescent="0.25">
      <c r="A471" s="18">
        <v>5364</v>
      </c>
      <c r="B471" s="14" t="s">
        <v>499</v>
      </c>
      <c r="C471" s="18">
        <v>3</v>
      </c>
      <c r="D471" s="19" t="s">
        <v>26</v>
      </c>
      <c r="E471" s="20" t="s">
        <v>1065</v>
      </c>
      <c r="F471" s="20" t="s">
        <v>1071</v>
      </c>
      <c r="G471" s="19">
        <v>45</v>
      </c>
      <c r="H471" s="21">
        <v>6.25</v>
      </c>
      <c r="I471" s="21">
        <v>281.25</v>
      </c>
      <c r="J471" s="18">
        <v>100</v>
      </c>
      <c r="K471" s="18" t="s">
        <v>109</v>
      </c>
      <c r="L471" s="18" t="s">
        <v>73</v>
      </c>
    </row>
    <row r="472" spans="1:12" ht="28.5" x14ac:dyDescent="0.25">
      <c r="A472" s="18">
        <v>5364</v>
      </c>
      <c r="B472" s="14" t="s">
        <v>499</v>
      </c>
      <c r="C472" s="18">
        <v>3</v>
      </c>
      <c r="D472" s="19" t="s">
        <v>26</v>
      </c>
      <c r="E472" s="20" t="s">
        <v>1065</v>
      </c>
      <c r="F472" s="20" t="s">
        <v>1070</v>
      </c>
      <c r="G472" s="19">
        <v>45</v>
      </c>
      <c r="H472" s="21">
        <v>8.8000000000000007</v>
      </c>
      <c r="I472" s="21">
        <v>396.00000000000006</v>
      </c>
      <c r="J472" s="18">
        <v>100</v>
      </c>
      <c r="K472" s="18" t="s">
        <v>109</v>
      </c>
      <c r="L472" s="18" t="s">
        <v>73</v>
      </c>
    </row>
    <row r="473" spans="1:12" ht="28.5" x14ac:dyDescent="0.25">
      <c r="A473" s="18">
        <v>5364</v>
      </c>
      <c r="B473" s="14" t="s">
        <v>499</v>
      </c>
      <c r="C473" s="18">
        <v>3</v>
      </c>
      <c r="D473" s="19" t="s">
        <v>26</v>
      </c>
      <c r="E473" s="20" t="s">
        <v>1065</v>
      </c>
      <c r="F473" s="20" t="s">
        <v>1066</v>
      </c>
      <c r="G473" s="19">
        <v>6</v>
      </c>
      <c r="H473" s="21">
        <v>109.56</v>
      </c>
      <c r="I473" s="21">
        <v>657.36</v>
      </c>
      <c r="J473" s="18">
        <v>100</v>
      </c>
      <c r="K473" s="18" t="s">
        <v>109</v>
      </c>
      <c r="L473" s="18" t="s">
        <v>73</v>
      </c>
    </row>
    <row r="474" spans="1:12" ht="28.5" x14ac:dyDescent="0.25">
      <c r="A474" s="18">
        <v>5364</v>
      </c>
      <c r="B474" s="14" t="s">
        <v>499</v>
      </c>
      <c r="C474" s="18">
        <v>3</v>
      </c>
      <c r="D474" s="19" t="s">
        <v>26</v>
      </c>
      <c r="E474" s="20" t="s">
        <v>1065</v>
      </c>
      <c r="F474" s="20" t="s">
        <v>1069</v>
      </c>
      <c r="G474" s="19">
        <v>6</v>
      </c>
      <c r="H474" s="21">
        <v>148.5</v>
      </c>
      <c r="I474" s="21">
        <v>891</v>
      </c>
      <c r="J474" s="18">
        <v>100</v>
      </c>
      <c r="K474" s="18" t="s">
        <v>109</v>
      </c>
      <c r="L474" s="18" t="s">
        <v>73</v>
      </c>
    </row>
    <row r="475" spans="1:12" ht="28.5" x14ac:dyDescent="0.25">
      <c r="A475" s="18">
        <v>5364</v>
      </c>
      <c r="B475" s="14" t="s">
        <v>499</v>
      </c>
      <c r="C475" s="18">
        <v>3</v>
      </c>
      <c r="D475" s="19" t="s">
        <v>26</v>
      </c>
      <c r="E475" s="20" t="s">
        <v>1065</v>
      </c>
      <c r="F475" s="20" t="s">
        <v>1067</v>
      </c>
      <c r="G475" s="19">
        <v>5</v>
      </c>
      <c r="H475" s="21">
        <v>270</v>
      </c>
      <c r="I475" s="21">
        <v>1350</v>
      </c>
      <c r="J475" s="18">
        <v>100</v>
      </c>
      <c r="K475" s="18" t="s">
        <v>109</v>
      </c>
      <c r="L475" s="18" t="s">
        <v>73</v>
      </c>
    </row>
    <row r="476" spans="1:12" ht="28.5" x14ac:dyDescent="0.25">
      <c r="A476" s="18">
        <v>5364</v>
      </c>
      <c r="B476" s="14" t="s">
        <v>499</v>
      </c>
      <c r="C476" s="18">
        <v>3</v>
      </c>
      <c r="D476" s="19" t="s">
        <v>26</v>
      </c>
      <c r="E476" s="20" t="s">
        <v>1075</v>
      </c>
      <c r="F476" s="20" t="s">
        <v>1077</v>
      </c>
      <c r="G476" s="19">
        <v>1</v>
      </c>
      <c r="H476" s="21">
        <v>4.71</v>
      </c>
      <c r="I476" s="21">
        <v>4.71</v>
      </c>
      <c r="J476" s="18">
        <v>100</v>
      </c>
      <c r="K476" s="18" t="s">
        <v>109</v>
      </c>
      <c r="L476" s="18" t="s">
        <v>73</v>
      </c>
    </row>
    <row r="477" spans="1:12" ht="28.5" x14ac:dyDescent="0.25">
      <c r="A477" s="18">
        <v>5364</v>
      </c>
      <c r="B477" s="14" t="s">
        <v>499</v>
      </c>
      <c r="C477" s="18">
        <v>3</v>
      </c>
      <c r="D477" s="19" t="s">
        <v>26</v>
      </c>
      <c r="E477" s="20" t="s">
        <v>1075</v>
      </c>
      <c r="F477" s="20" t="s">
        <v>1076</v>
      </c>
      <c r="G477" s="19">
        <v>1</v>
      </c>
      <c r="H477" s="21">
        <v>299</v>
      </c>
      <c r="I477" s="21">
        <v>299</v>
      </c>
      <c r="J477" s="18">
        <v>100</v>
      </c>
      <c r="K477" s="18" t="s">
        <v>109</v>
      </c>
      <c r="L477" s="18" t="s">
        <v>73</v>
      </c>
    </row>
    <row r="478" spans="1:12" ht="28.5" x14ac:dyDescent="0.25">
      <c r="A478" s="18">
        <v>5364</v>
      </c>
      <c r="B478" s="14" t="s">
        <v>499</v>
      </c>
      <c r="C478" s="18">
        <v>3</v>
      </c>
      <c r="D478" s="19" t="s">
        <v>26</v>
      </c>
      <c r="E478" s="20" t="s">
        <v>1078</v>
      </c>
      <c r="F478" s="20" t="s">
        <v>1079</v>
      </c>
      <c r="G478" s="19">
        <v>20</v>
      </c>
      <c r="H478" s="21">
        <v>10.78</v>
      </c>
      <c r="I478" s="21">
        <v>215.6</v>
      </c>
      <c r="J478" s="18">
        <v>100</v>
      </c>
      <c r="K478" s="18" t="s">
        <v>1089</v>
      </c>
      <c r="L478" s="18" t="s">
        <v>73</v>
      </c>
    </row>
    <row r="479" spans="1:12" ht="28.5" x14ac:dyDescent="0.25">
      <c r="A479" s="18">
        <v>5364</v>
      </c>
      <c r="B479" s="14" t="s">
        <v>499</v>
      </c>
      <c r="C479" s="18">
        <v>3</v>
      </c>
      <c r="D479" s="19" t="s">
        <v>26</v>
      </c>
      <c r="E479" s="20" t="s">
        <v>1078</v>
      </c>
      <c r="F479" s="20" t="s">
        <v>1080</v>
      </c>
      <c r="G479" s="19">
        <v>20</v>
      </c>
      <c r="H479" s="21">
        <v>29.53</v>
      </c>
      <c r="I479" s="21">
        <v>590.6</v>
      </c>
      <c r="J479" s="18">
        <v>100</v>
      </c>
      <c r="K479" s="18" t="s">
        <v>1089</v>
      </c>
      <c r="L479" s="18" t="s">
        <v>73</v>
      </c>
    </row>
    <row r="480" spans="1:12" ht="28.5" x14ac:dyDescent="0.25">
      <c r="A480" s="18">
        <v>5364</v>
      </c>
      <c r="B480" s="14" t="s">
        <v>499</v>
      </c>
      <c r="C480" s="18">
        <v>3</v>
      </c>
      <c r="D480" s="19" t="s">
        <v>26</v>
      </c>
      <c r="E480" s="20" t="s">
        <v>1081</v>
      </c>
      <c r="F480" s="20" t="s">
        <v>1085</v>
      </c>
      <c r="G480" s="19">
        <v>160</v>
      </c>
      <c r="H480" s="21">
        <v>0.25</v>
      </c>
      <c r="I480" s="21">
        <v>40</v>
      </c>
      <c r="J480" s="18">
        <v>100</v>
      </c>
      <c r="K480" s="18" t="s">
        <v>1087</v>
      </c>
      <c r="L480" s="18" t="s">
        <v>73</v>
      </c>
    </row>
    <row r="481" spans="1:12" ht="28.5" x14ac:dyDescent="0.25">
      <c r="A481" s="18">
        <v>5364</v>
      </c>
      <c r="B481" s="14" t="s">
        <v>499</v>
      </c>
      <c r="C481" s="18">
        <v>3</v>
      </c>
      <c r="D481" s="19" t="s">
        <v>26</v>
      </c>
      <c r="E481" s="20" t="s">
        <v>1081</v>
      </c>
      <c r="F481" s="20" t="s">
        <v>1083</v>
      </c>
      <c r="G481" s="19">
        <v>80</v>
      </c>
      <c r="H481" s="21">
        <v>0.84</v>
      </c>
      <c r="I481" s="21">
        <v>67.2</v>
      </c>
      <c r="J481" s="18">
        <v>100</v>
      </c>
      <c r="K481" s="18" t="s">
        <v>1087</v>
      </c>
      <c r="L481" s="18" t="s">
        <v>73</v>
      </c>
    </row>
    <row r="482" spans="1:12" ht="28.5" x14ac:dyDescent="0.25">
      <c r="A482" s="18">
        <v>5364</v>
      </c>
      <c r="B482" s="14" t="s">
        <v>499</v>
      </c>
      <c r="C482" s="18">
        <v>3</v>
      </c>
      <c r="D482" s="19" t="s">
        <v>26</v>
      </c>
      <c r="E482" s="20" t="s">
        <v>1081</v>
      </c>
      <c r="F482" s="20" t="s">
        <v>1084</v>
      </c>
      <c r="G482" s="19">
        <v>80</v>
      </c>
      <c r="H482" s="21">
        <v>0.84</v>
      </c>
      <c r="I482" s="21">
        <v>67.2</v>
      </c>
      <c r="J482" s="18">
        <v>100</v>
      </c>
      <c r="K482" s="18" t="s">
        <v>1087</v>
      </c>
      <c r="L482" s="18" t="s">
        <v>73</v>
      </c>
    </row>
    <row r="483" spans="1:12" ht="28.5" x14ac:dyDescent="0.25">
      <c r="A483" s="18">
        <v>5364</v>
      </c>
      <c r="B483" s="14" t="s">
        <v>499</v>
      </c>
      <c r="C483" s="18">
        <v>3</v>
      </c>
      <c r="D483" s="19" t="s">
        <v>26</v>
      </c>
      <c r="E483" s="20" t="s">
        <v>1081</v>
      </c>
      <c r="F483" s="20" t="s">
        <v>1082</v>
      </c>
      <c r="G483" s="19">
        <v>160</v>
      </c>
      <c r="H483" s="21">
        <v>0.49</v>
      </c>
      <c r="I483" s="21">
        <v>78.400000000000006</v>
      </c>
      <c r="J483" s="18">
        <v>100</v>
      </c>
      <c r="K483" s="18" t="s">
        <v>1087</v>
      </c>
      <c r="L483" s="18" t="s">
        <v>73</v>
      </c>
    </row>
  </sheetData>
  <mergeCells count="2">
    <mergeCell ref="A4:L4"/>
    <mergeCell ref="D3:I3"/>
  </mergeCells>
  <dataValidations count="1">
    <dataValidation type="list" allowBlank="1" showInputMessage="1" showErrorMessage="1" sqref="L8:L483">
      <formula1>locaux_</formula1>
    </dataValidation>
  </dataValidations>
  <pageMargins left="0.70866141732283472" right="0.70866141732283472" top="0.74803149606299213" bottom="0.74803149606299213" header="0.31496062992125984" footer="0.31496062992125984"/>
  <pageSetup paperSize="5" scale="58" fitToHeight="37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Élisabeth Fournier</cp:lastModifiedBy>
  <cp:lastPrinted>2019-08-08T12:46:43Z</cp:lastPrinted>
  <dcterms:created xsi:type="dcterms:W3CDTF">2018-01-12T15:55:21Z</dcterms:created>
  <dcterms:modified xsi:type="dcterms:W3CDTF">2019-09-06T15:42:10Z</dcterms:modified>
</cp:coreProperties>
</file>