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2_Soudage_assemblage\1_Révision_2019\Parametre\"/>
    </mc:Choice>
  </mc:AlternateContent>
  <xr:revisionPtr revIDLastSave="0" documentId="13_ncr:1_{5ECFF9BD-3DAC-42F4-B8F3-BEE68C7A5A71}" xr6:coauthVersionLast="46" xr6:coauthVersionMax="46" xr10:uidLastSave="{00000000-0000-0000-0000-000000000000}"/>
  <bookViews>
    <workbookView xWindow="28680" yWindow="-120" windowWidth="29040" windowHeight="15840" xr2:uid="{03242970-7E47-4670-9C60-B0FC225E22F1}"/>
  </bookViews>
  <sheets>
    <sheet name="MAO" sheetId="3" r:id="rId1"/>
    <sheet name="RM" sheetId="4" r:id="rId2"/>
  </sheets>
  <definedNames>
    <definedName name="_xlnm._FilterDatabase" localSheetId="0" hidden="1">MAO!$A$6:$L$6</definedName>
    <definedName name="_xlnm._FilterDatabase" localSheetId="1" hidden="1">RM!$A$6:$L$6</definedName>
    <definedName name="Z_3490F103_E708_4B0F_8933_87DC94E555AA_.wvu.FilterData" localSheetId="0" hidden="1">MAO!$C$6:$L$171</definedName>
    <definedName name="Z_3490F103_E708_4B0F_8933_87DC94E555AA_.wvu.FilterData" localSheetId="1" hidden="1">RM!$C$6:$L$142</definedName>
    <definedName name="Z_3490F103_E708_4B0F_8933_87DC94E555AA_.wvu.PrintArea" localSheetId="0" hidden="1">MAO!$C$6:$L$171</definedName>
    <definedName name="Z_3490F103_E708_4B0F_8933_87DC94E555AA_.wvu.PrintArea" localSheetId="1" hidden="1">RM!$C$6:$L$142</definedName>
    <definedName name="Z_7A5A272E_1070_4F99_92DD_8980D9F54DCC_.wvu.FilterData" localSheetId="0" hidden="1">MAO!$C$6:$L$171</definedName>
    <definedName name="Z_7A5A272E_1070_4F99_92DD_8980D9F54DCC_.wvu.FilterData" localSheetId="1" hidden="1">RM!$C$6:$L$142</definedName>
    <definedName name="Z_7A5A272E_1070_4F99_92DD_8980D9F54DCC_.wvu.PrintArea" localSheetId="0" hidden="1">MAO!$C$6:$L$171</definedName>
    <definedName name="Z_7A5A272E_1070_4F99_92DD_8980D9F54DCC_.wvu.PrintArea" localSheetId="1" hidden="1">RM!$C$6:$L$142</definedName>
    <definedName name="_xlnm.Print_Area" localSheetId="0">MAO!$A$1:$L$172</definedName>
    <definedName name="_xlnm.Print_Area" localSheetId="1">RM!$A$1:$L$143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I140" i="4"/>
  <c r="I106" i="4"/>
  <c r="D3" i="4"/>
  <c r="I21" i="4"/>
  <c r="I20" i="4"/>
  <c r="I19" i="4"/>
  <c r="I113" i="4"/>
  <c r="I112" i="4"/>
  <c r="I107" i="4"/>
  <c r="I78" i="4"/>
  <c r="I77" i="4"/>
  <c r="I111" i="4"/>
  <c r="I110" i="4"/>
  <c r="I109" i="4"/>
  <c r="I108" i="4"/>
  <c r="I99" i="4"/>
  <c r="I98" i="4"/>
  <c r="I97" i="4"/>
  <c r="I96" i="4"/>
  <c r="I134" i="4"/>
  <c r="I133" i="4"/>
  <c r="I142" i="4"/>
  <c r="I141" i="4"/>
  <c r="I139" i="4"/>
  <c r="I138" i="4"/>
  <c r="I137" i="4"/>
  <c r="I136" i="4"/>
  <c r="I135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05" i="4"/>
  <c r="I104" i="4"/>
  <c r="I103" i="4"/>
  <c r="I102" i="4"/>
  <c r="I101" i="4"/>
  <c r="I100" i="4"/>
  <c r="I95" i="4"/>
  <c r="I94" i="4"/>
  <c r="I93" i="4"/>
  <c r="I92" i="4"/>
  <c r="I91" i="4"/>
  <c r="I89" i="4"/>
  <c r="I88" i="4"/>
  <c r="I87" i="4"/>
  <c r="I82" i="4"/>
  <c r="I84" i="4"/>
  <c r="I83" i="4"/>
  <c r="I80" i="4"/>
  <c r="I79" i="4"/>
  <c r="I76" i="4"/>
  <c r="I75" i="4"/>
  <c r="I74" i="4"/>
  <c r="I73" i="4"/>
  <c r="I72" i="4"/>
  <c r="I71" i="4"/>
  <c r="I70" i="4"/>
  <c r="I69" i="4"/>
  <c r="I68" i="4"/>
  <c r="I67" i="4"/>
  <c r="I66" i="4"/>
  <c r="I65" i="4"/>
  <c r="I63" i="4"/>
  <c r="I62" i="4"/>
  <c r="I61" i="4"/>
  <c r="I60" i="4"/>
  <c r="I59" i="4"/>
  <c r="I58" i="4"/>
  <c r="I57" i="4"/>
  <c r="I56" i="4"/>
  <c r="I55" i="4"/>
  <c r="I54" i="4"/>
  <c r="I53" i="4"/>
  <c r="I64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18" i="4"/>
  <c r="I17" i="4"/>
  <c r="I16" i="4"/>
  <c r="I15" i="4"/>
  <c r="I14" i="4"/>
  <c r="I13" i="4"/>
  <c r="I12" i="4"/>
  <c r="I11" i="4"/>
  <c r="I10" i="4"/>
  <c r="I9" i="4"/>
  <c r="I8" i="4"/>
  <c r="I7" i="4"/>
  <c r="I85" i="4"/>
  <c r="I86" i="4"/>
  <c r="I81" i="4"/>
  <c r="I90" i="4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2" i="3"/>
  <c r="I94" i="3"/>
  <c r="I95" i="3"/>
  <c r="I96" i="3"/>
  <c r="I97" i="3"/>
  <c r="I98" i="3"/>
  <c r="I99" i="3"/>
  <c r="I102" i="3"/>
  <c r="I103" i="3"/>
  <c r="I104" i="3"/>
  <c r="I106" i="3"/>
  <c r="I107" i="3"/>
  <c r="I108" i="3"/>
  <c r="I110" i="3"/>
  <c r="I111" i="3"/>
  <c r="I112" i="3"/>
  <c r="I114" i="3"/>
  <c r="I115" i="3"/>
  <c r="I113" i="3"/>
  <c r="I116" i="3"/>
  <c r="I117" i="3"/>
  <c r="I118" i="3"/>
  <c r="I123" i="3"/>
  <c r="I120" i="3"/>
  <c r="I121" i="3"/>
  <c r="I122" i="3"/>
  <c r="I124" i="3"/>
  <c r="I125" i="3"/>
  <c r="I126" i="3"/>
  <c r="I127" i="3"/>
  <c r="I128" i="3"/>
  <c r="I129" i="3"/>
  <c r="I130" i="3"/>
  <c r="I131" i="3"/>
  <c r="I132" i="3"/>
  <c r="I147" i="3"/>
  <c r="I133" i="3"/>
  <c r="I134" i="3"/>
  <c r="I136" i="3"/>
  <c r="I137" i="3"/>
  <c r="I135" i="3"/>
  <c r="I138" i="3"/>
  <c r="I139" i="3"/>
  <c r="I140" i="3"/>
  <c r="I141" i="3"/>
  <c r="I142" i="3"/>
  <c r="I143" i="3"/>
  <c r="I144" i="3"/>
  <c r="I146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4" i="3"/>
  <c r="I165" i="3"/>
  <c r="I166" i="3"/>
  <c r="I167" i="3"/>
  <c r="I168" i="3"/>
  <c r="I169" i="3"/>
  <c r="I170" i="3"/>
  <c r="I171" i="3"/>
  <c r="I119" i="3"/>
  <c r="I50" i="3"/>
  <c r="I51" i="3"/>
  <c r="I52" i="3"/>
  <c r="I55" i="3"/>
  <c r="I53" i="3"/>
  <c r="I56" i="3"/>
  <c r="I57" i="3"/>
  <c r="I58" i="3"/>
  <c r="I59" i="3"/>
  <c r="I60" i="3"/>
  <c r="I61" i="3"/>
  <c r="I62" i="3"/>
  <c r="I63" i="3"/>
  <c r="I64" i="3"/>
  <c r="I49" i="3" l="1"/>
  <c r="I47" i="3"/>
  <c r="I46" i="3"/>
  <c r="I45" i="3"/>
  <c r="I44" i="3"/>
  <c r="I43" i="3"/>
  <c r="I42" i="3"/>
  <c r="I41" i="3"/>
  <c r="I40" i="3"/>
  <c r="I39" i="3"/>
  <c r="I38" i="3"/>
  <c r="I37" i="3"/>
  <c r="I35" i="3"/>
  <c r="I34" i="3"/>
  <c r="I101" i="3"/>
  <c r="I145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93" i="3"/>
  <c r="I91" i="3"/>
  <c r="I90" i="3"/>
  <c r="I105" i="3"/>
  <c r="I163" i="3"/>
  <c r="I54" i="3"/>
  <c r="I48" i="3"/>
  <c r="I100" i="3"/>
  <c r="I36" i="3"/>
  <c r="I13" i="3"/>
  <c r="I12" i="3"/>
  <c r="I11" i="3"/>
  <c r="I14" i="3"/>
  <c r="I10" i="3"/>
  <c r="I9" i="3"/>
  <c r="I8" i="3"/>
  <c r="I7" i="3"/>
</calcChain>
</file>

<file path=xl/sharedStrings.xml><?xml version="1.0" encoding="utf-8"?>
<sst xmlns="http://schemas.openxmlformats.org/spreadsheetml/2006/main" count="1831" uniqueCount="527">
  <si>
    <t>Programme</t>
  </si>
  <si>
    <t>Catégorie</t>
  </si>
  <si>
    <t xml:space="preserve">Article </t>
  </si>
  <si>
    <t xml:space="preserve">Description </t>
  </si>
  <si>
    <t xml:space="preserve">Quantité </t>
  </si>
  <si>
    <t>Coût unitaire 
(Hors taxes)</t>
  </si>
  <si>
    <t xml:space="preserve">Durée de vie </t>
  </si>
  <si>
    <t>Compétence principale</t>
  </si>
  <si>
    <t xml:space="preserve">Local </t>
  </si>
  <si>
    <t>-</t>
  </si>
  <si>
    <t>Nom de catégorie</t>
  </si>
  <si>
    <t>Coût total</t>
  </si>
  <si>
    <t>LISTE COMPLÈTE DU MOBILIER, APPAREILLAGE ET OUTILLAGE QUE LE CSS DOIT POSSÉDER POUR OFFRIR LE PROGRAMME D'ÉTUDES</t>
  </si>
  <si>
    <t>Mobilier</t>
  </si>
  <si>
    <t>Appareillage et outillage</t>
  </si>
  <si>
    <t>Nom du programme</t>
  </si>
  <si>
    <t>Classeur</t>
  </si>
  <si>
    <t>Pour enseignant</t>
  </si>
  <si>
    <t>Logiciel</t>
  </si>
  <si>
    <t xml:space="preserve">Logiciel </t>
  </si>
  <si>
    <t>Pince</t>
  </si>
  <si>
    <t xml:space="preserve">Projecteur </t>
  </si>
  <si>
    <t>Tampon</t>
  </si>
  <si>
    <t>Durée de vie (%)</t>
  </si>
  <si>
    <t>LISTE COMPLÈTE DES RESSOURCES MATÉRIELLES QUE LE CSS DOIT POSSÉDER POUR OFFRIR LE PROGRAMME D'ÉTUDES</t>
  </si>
  <si>
    <t>DEP 5382 - Soudage-assemblage</t>
  </si>
  <si>
    <t>Soudage-assemblage</t>
  </si>
  <si>
    <t xml:space="preserve">Armoire </t>
  </si>
  <si>
    <t>En métal, 2 portes</t>
  </si>
  <si>
    <t>Bureau &amp; chaise</t>
  </si>
  <si>
    <t>Pour enseignants</t>
  </si>
  <si>
    <t>4 tiroirs</t>
  </si>
  <si>
    <t xml:space="preserve">Pupitre d'atelier </t>
  </si>
  <si>
    <t xml:space="preserve">Avec tiroir à billes, 850 mm x 750 mm x 1325 mm      </t>
  </si>
  <si>
    <t xml:space="preserve">Tabouret </t>
  </si>
  <si>
    <t>Pour table de travail ordinateur</t>
  </si>
  <si>
    <t>Chariot pour bouteille</t>
  </si>
  <si>
    <t>Oxygène, acétylène.</t>
  </si>
  <si>
    <t>Lame de coupe pour chanfreineuse</t>
  </si>
  <si>
    <t>Ensemble de remplacement lors de l'aiguisage</t>
  </si>
  <si>
    <t xml:space="preserve">Clé 1 1/8'' </t>
  </si>
  <si>
    <t>Clé Allen impérial</t>
  </si>
  <si>
    <t>Ensemble, 1/16 - 3/8</t>
  </si>
  <si>
    <t>Thermomètre infrarouge</t>
  </si>
  <si>
    <t>Pour étaux de 150 mm</t>
  </si>
  <si>
    <t>Foret</t>
  </si>
  <si>
    <t>Ensemble, impérial fraction 1/16 à 1/2</t>
  </si>
  <si>
    <t>Ensemble, alphabet</t>
  </si>
  <si>
    <t xml:space="preserve">Foret </t>
  </si>
  <si>
    <t>Ensemble numérique #1 - 80</t>
  </si>
  <si>
    <t xml:space="preserve">Meule </t>
  </si>
  <si>
    <t xml:space="preserve">Lame </t>
  </si>
  <si>
    <t>Pour scie à métal 350 mm, item 171</t>
  </si>
  <si>
    <t>Accouplement</t>
  </si>
  <si>
    <t>Rapide acétylène (pour carburant)</t>
  </si>
  <si>
    <t xml:space="preserve">Accouplement </t>
  </si>
  <si>
    <t>Rapide oxygène</t>
  </si>
  <si>
    <t>Allume-chalumeau</t>
  </si>
  <si>
    <t>Baladeuse</t>
  </si>
  <si>
    <t>5 m</t>
  </si>
  <si>
    <t>Boyau</t>
  </si>
  <si>
    <t>À purge, 6.4 mm /m</t>
  </si>
  <si>
    <t xml:space="preserve">Boyau </t>
  </si>
  <si>
    <t>Jumelé oxyacétylénique    6.4 mm  /m</t>
  </si>
  <si>
    <t>Boyau à air</t>
  </si>
  <si>
    <t>9,6mm diamètre par 10m</t>
  </si>
  <si>
    <t>9.6 mm _x10 m</t>
  </si>
  <si>
    <t>Brosse à plancher</t>
  </si>
  <si>
    <t>600mm avec manche</t>
  </si>
  <si>
    <t>Burin</t>
  </si>
  <si>
    <t>25mm x 200mm</t>
  </si>
  <si>
    <t xml:space="preserve">Buse </t>
  </si>
  <si>
    <t>Chalumeau soudage OAW no 3</t>
  </si>
  <si>
    <t>Chalumeau soudage OAW no 2</t>
  </si>
  <si>
    <t>Chalumeau soudage OAW no 1</t>
  </si>
  <si>
    <t>En céramique/soudage GTAW no 4</t>
  </si>
  <si>
    <t>En céramique/soudage GTAW no 5</t>
  </si>
  <si>
    <t>En céramique/soudage GTAW no 6</t>
  </si>
  <si>
    <t>En céramique/soudage GTAW no 8</t>
  </si>
  <si>
    <t xml:space="preserve">Câble électrique </t>
  </si>
  <si>
    <t>Secondaire calibre 1 /m</t>
  </si>
  <si>
    <t>Primaire calibre 3.5 /m</t>
  </si>
  <si>
    <t>Robot industriel collaboratif</t>
  </si>
  <si>
    <t>Logiciel de programmation virtuelle</t>
  </si>
  <si>
    <t>Chanfreineuse</t>
  </si>
  <si>
    <t>Hydraulique, 12,8 mm épaisseur en tôle d'acier</t>
  </si>
  <si>
    <t>Chapeau poignée GTAW</t>
  </si>
  <si>
    <t>Pour le remplacement des chapeaux brisé</t>
  </si>
  <si>
    <t>Cintreuse à rouleau motorisée</t>
  </si>
  <si>
    <t>4' de longueur</t>
  </si>
  <si>
    <t xml:space="preserve">Cisaille </t>
  </si>
  <si>
    <t xml:space="preserve">Puissante lame de coupe 60 mm calibre 16 jauges      </t>
  </si>
  <si>
    <t>Cisaille d'aviation</t>
  </si>
  <si>
    <t>Coupe droite 250 mm</t>
  </si>
  <si>
    <t>Coupe gauche 250 mm</t>
  </si>
  <si>
    <t xml:space="preserve">Cisaille électrique </t>
  </si>
  <si>
    <t>Portative pour métal de calibre 16</t>
  </si>
  <si>
    <t>Cisaille guillotine</t>
  </si>
  <si>
    <t>Hydraulique avec contrôle numérique &amp; accessoires, capacité de 6,4 mm x 3000 mm</t>
  </si>
  <si>
    <t>Cisaille poinçonneuse universelle</t>
  </si>
  <si>
    <t xml:space="preserve">Universelle, 60 tonnes.      </t>
  </si>
  <si>
    <t xml:space="preserve">Clapet antiretour </t>
  </si>
  <si>
    <t>Acétylène</t>
  </si>
  <si>
    <t>Oxygène</t>
  </si>
  <si>
    <t>Clé à rochet</t>
  </si>
  <si>
    <t>3/8"</t>
  </si>
  <si>
    <t>9,6mm</t>
  </si>
  <si>
    <t>Clé ajustable</t>
  </si>
  <si>
    <t>250 mm</t>
  </si>
  <si>
    <t>200 mm</t>
  </si>
  <si>
    <t>Clé Allen métrique</t>
  </si>
  <si>
    <t>Par ensemble, 3mm à 10 mm</t>
  </si>
  <si>
    <t>Clé Allen</t>
  </si>
  <si>
    <t>Par ensemble, 1,6mm à 6,4 mm</t>
  </si>
  <si>
    <t>Clé ouverte et fermée</t>
  </si>
  <si>
    <t xml:space="preserve">Ensemble de 6mm à 32mm      </t>
  </si>
  <si>
    <t>Ensemble de 6mm à 12mm</t>
  </si>
  <si>
    <t>Coffre à outils</t>
  </si>
  <si>
    <t>500 x 600 x 700 mm</t>
  </si>
  <si>
    <t>Collet</t>
  </si>
  <si>
    <t xml:space="preserve">Poignée GTAW, 3.2 mm </t>
  </si>
  <si>
    <t xml:space="preserve">Poignée GTAW, 1.6 mm </t>
  </si>
  <si>
    <t xml:space="preserve">Poignée GTAW, 2.4 mm </t>
  </si>
  <si>
    <t>Compas</t>
  </si>
  <si>
    <t>Ensemble, à dessin</t>
  </si>
  <si>
    <t xml:space="preserve">À pointe sèche, ouverture à 150 mm      </t>
  </si>
  <si>
    <t>À verge</t>
  </si>
  <si>
    <t>Contacteur à distance  pour GTAW</t>
  </si>
  <si>
    <t>contacteur pour séquenceur</t>
  </si>
  <si>
    <t>Cordeau</t>
  </si>
  <si>
    <t>Coupe-boulon</t>
  </si>
  <si>
    <t>450 mm</t>
  </si>
  <si>
    <t>Crayon</t>
  </si>
  <si>
    <t>Thermique 350°</t>
  </si>
  <si>
    <t>Thermique 200°</t>
  </si>
  <si>
    <t>Thermique 300°</t>
  </si>
  <si>
    <t>Thermique 700°</t>
  </si>
  <si>
    <t>Gaz argon/CO2 raccord CGA 580</t>
  </si>
  <si>
    <t>Pour gaz argon raccord CGA 580</t>
  </si>
  <si>
    <t>Pour gaz CO2 raccord CGA 320</t>
  </si>
  <si>
    <t>Dévidoir 4 galets simples avec pistolet</t>
  </si>
  <si>
    <t>Douille</t>
  </si>
  <si>
    <t>Impériale, longue, 1/2", jeu</t>
  </si>
  <si>
    <t>Longue, métrique, 12,8mm,  jeu</t>
  </si>
  <si>
    <t xml:space="preserve">Écran </t>
  </si>
  <si>
    <t>De protection et de démonstration pour le soudage et l'assemblage,</t>
  </si>
  <si>
    <t>Enclume</t>
  </si>
  <si>
    <t>De forge 70kg</t>
  </si>
  <si>
    <t xml:space="preserve">Équerre </t>
  </si>
  <si>
    <t xml:space="preserve">Combinée, 300 mm      </t>
  </si>
  <si>
    <t xml:space="preserve">De charpente, 300mm x 600mm      </t>
  </si>
  <si>
    <t>À dessin, 45°, 200mm, en plastique</t>
  </si>
  <si>
    <t>À dessin, 60°, 200mm, en plastique</t>
  </si>
  <si>
    <t>Étau</t>
  </si>
  <si>
    <t xml:space="preserve">À mâchoire de 150 mm      </t>
  </si>
  <si>
    <t>Étuve</t>
  </si>
  <si>
    <t>À électrodes, capacité de 55kg, 115V</t>
  </si>
  <si>
    <t>Fausse équerre</t>
  </si>
  <si>
    <t>300 mm</t>
  </si>
  <si>
    <t xml:space="preserve">Fer à souder </t>
  </si>
  <si>
    <t>150 W - 120 V</t>
  </si>
  <si>
    <t xml:space="preserve">Fil extension </t>
  </si>
  <si>
    <t>110V, 5m</t>
  </si>
  <si>
    <t>Foret pour perceuse magnétique</t>
  </si>
  <si>
    <t xml:space="preserve">Ensemble de foret </t>
  </si>
  <si>
    <t>Gallet</t>
  </si>
  <si>
    <t>Entrainement ,035", par ensemble de 4</t>
  </si>
  <si>
    <t>Entrainement ,045", par ensemble de 4</t>
  </si>
  <si>
    <t>Jauge</t>
  </si>
  <si>
    <t>Par ensemble, pour soudage</t>
  </si>
  <si>
    <t>Par ensemble, pour tôle</t>
  </si>
  <si>
    <t>Lame</t>
  </si>
  <si>
    <t>De cisaille pour guillotine, par ensemble</t>
  </si>
  <si>
    <t>Pour programme de pliage</t>
  </si>
  <si>
    <t>Logiciel de dessin éducationnel ou équivalent (de type Solidworks ou Solidedge)</t>
  </si>
  <si>
    <t>Machine</t>
  </si>
  <si>
    <t xml:space="preserve">Pour essai destructif et pour essai de soudage, traction &amp; pliage      </t>
  </si>
  <si>
    <t>Pour essai de dureté, rockweld</t>
  </si>
  <si>
    <t>Manodétendeur</t>
  </si>
  <si>
    <t>Pour l'acétylène</t>
  </si>
  <si>
    <t>Pour l'oxygène</t>
  </si>
  <si>
    <t>Manteau de soudeur</t>
  </si>
  <si>
    <t xml:space="preserve">Masque de soudeur auto teintant </t>
  </si>
  <si>
    <t>Teinte de 5 à 13 avec mode meulage</t>
  </si>
  <si>
    <t>Meule fixe</t>
  </si>
  <si>
    <t>Diamètre de 350 mm</t>
  </si>
  <si>
    <t xml:space="preserve">Meule portative </t>
  </si>
  <si>
    <t xml:space="preserve">Avec disque de 175 mm de diamètre, à air ou électrique     </t>
  </si>
  <si>
    <t xml:space="preserve">Meuleuse portative </t>
  </si>
  <si>
    <t xml:space="preserve">Avec disque de 125 mm </t>
  </si>
  <si>
    <t>Meuleuse sur socle</t>
  </si>
  <si>
    <t>250 mm, 550 V, 60 hz</t>
  </si>
  <si>
    <t xml:space="preserve">Meuleuse </t>
  </si>
  <si>
    <t>Nettoyeur à buse</t>
  </si>
  <si>
    <t>Niveau</t>
  </si>
  <si>
    <t>En aluminium, 600 mm</t>
  </si>
  <si>
    <t>En aluminium, 1200 mm</t>
  </si>
  <si>
    <t>Perceuse manuelle</t>
  </si>
  <si>
    <t>9,6 mm de diamètre</t>
  </si>
  <si>
    <t>Perceuse à colonne</t>
  </si>
  <si>
    <t xml:space="preserve">Cap.: 13 mm diamètre      </t>
  </si>
  <si>
    <t xml:space="preserve">Sur socle, modèle de plancher, capacité: 12,8 mm      </t>
  </si>
  <si>
    <t>Perceuse magnétique</t>
  </si>
  <si>
    <t>Capacité 50 mm</t>
  </si>
  <si>
    <t>Pince à serrer</t>
  </si>
  <si>
    <t xml:space="preserve">Pour boyau 6,4 mm      </t>
  </si>
  <si>
    <t xml:space="preserve">Pince multiprise </t>
  </si>
  <si>
    <t xml:space="preserve">Longueur: 250 mm      </t>
  </si>
  <si>
    <t>Pistolet de soudage pour GMAW aluminium</t>
  </si>
  <si>
    <t xml:space="preserve">Poignée GTAW </t>
  </si>
  <si>
    <t>Poignée smaw</t>
  </si>
  <si>
    <t xml:space="preserve">300 A      </t>
  </si>
  <si>
    <t>Positionneur à rouleau</t>
  </si>
  <si>
    <t>Positionneur avec pince</t>
  </si>
  <si>
    <t xml:space="preserve">Pour projet en atelier    </t>
  </si>
  <si>
    <t>Positionneur deux axes</t>
  </si>
  <si>
    <t>Poste de coupage au plasma</t>
  </si>
  <si>
    <t>capacité de 25mm (PAC), avec accessoires</t>
  </si>
  <si>
    <t>Poste de coupage semi-automatique</t>
  </si>
  <si>
    <t xml:space="preserve">Machine à oxycouper sur rail, moteur 110 V à vitesse variable avec accessoires    </t>
  </si>
  <si>
    <t>Poste de soudage DC SMAW, 
GTAW, GMAW-P, FCAW avec dévidoir intégré et poignée.</t>
  </si>
  <si>
    <t>Poste multi procédé DC SMAW, GTAW, GMAW-P, FCAW</t>
  </si>
  <si>
    <t>Poste SMAW, GTAW-P AC-DC avec séquenceur et refroidisseur.</t>
  </si>
  <si>
    <t>Poste d'oxycoupage avec accessoires</t>
  </si>
  <si>
    <t>Presse plieuse hydraulique</t>
  </si>
  <si>
    <t xml:space="preserve">Projecteur numérique </t>
  </si>
  <si>
    <t>Raccord</t>
  </si>
  <si>
    <t>Pour boyau, par ensemble</t>
  </si>
  <si>
    <t>Raccord et tuyau</t>
  </si>
  <si>
    <t>Par ensemble</t>
  </si>
  <si>
    <t>Rapporteur d'angles</t>
  </si>
  <si>
    <t xml:space="preserve">0 à 180°, en acier, pour travail en atelier      </t>
  </si>
  <si>
    <t xml:space="preserve">0 à 180°, en plastique, travail en salle de dessin      </t>
  </si>
  <si>
    <t xml:space="preserve">Règle </t>
  </si>
  <si>
    <t>Scie à métal</t>
  </si>
  <si>
    <t xml:space="preserve">Manuelle, cadre de 350 mm      </t>
  </si>
  <si>
    <t>Serre tôle de sécurité</t>
  </si>
  <si>
    <t xml:space="preserve">Capacité 1/2 tonne      </t>
  </si>
  <si>
    <t>Serre-joint</t>
  </si>
  <si>
    <t xml:space="preserve">2 mètres      </t>
  </si>
  <si>
    <t>Serre-joint en C</t>
  </si>
  <si>
    <t>Ouverture de 150 mm</t>
  </si>
  <si>
    <t>Ouverture de 250 mm</t>
  </si>
  <si>
    <t>Ouverture de 75 mm</t>
  </si>
  <si>
    <t xml:space="preserve">Serre-tête </t>
  </si>
  <si>
    <t xml:space="preserve">Pour masque à souder      </t>
  </si>
  <si>
    <t xml:space="preserve">Table d'assemblage </t>
  </si>
  <si>
    <t xml:space="preserve">En acier, 1,2 m x 1,2 m </t>
  </si>
  <si>
    <t>Table de coupage PAW CNC</t>
  </si>
  <si>
    <t>Table de soudage</t>
  </si>
  <si>
    <t xml:space="preserve">Dessus en acier doux de grandeur 2 m x 1 m      </t>
  </si>
  <si>
    <t>Table de travail</t>
  </si>
  <si>
    <t xml:space="preserve">Pour ordinateur </t>
  </si>
  <si>
    <t>Tête de contrôle GMAW et SAW</t>
  </si>
  <si>
    <t>Avec dévidoir et accessoires</t>
  </si>
  <si>
    <t>Tête de coupe</t>
  </si>
  <si>
    <t>N°00</t>
  </si>
  <si>
    <t>N°0</t>
  </si>
  <si>
    <t>N°1</t>
  </si>
  <si>
    <t>N°2</t>
  </si>
  <si>
    <t>N°3</t>
  </si>
  <si>
    <t>pour chariot automatique N°2</t>
  </si>
  <si>
    <t>Tournevis carré</t>
  </si>
  <si>
    <t>Noir, longueur 200 mm</t>
  </si>
  <si>
    <t>Vert, longueur 200 mm</t>
  </si>
  <si>
    <t>Rouge, longueur 200 mm</t>
  </si>
  <si>
    <t>Tournevis étoile</t>
  </si>
  <si>
    <t>Longueur 200 mm</t>
  </si>
  <si>
    <t>Tournevis plat</t>
  </si>
  <si>
    <t>Cap. 2 t.</t>
  </si>
  <si>
    <t>Trusquin métrique</t>
  </si>
  <si>
    <t>En acier, 200 mm</t>
  </si>
  <si>
    <t>Portable ou station fixe compatible avec logiciel de pliage, de dessin et robot de soudage.</t>
  </si>
  <si>
    <t>Article de  bureau</t>
  </si>
  <si>
    <t xml:space="preserve">Baguette </t>
  </si>
  <si>
    <t>D'apport, de bronze,  pour soudage OAW</t>
  </si>
  <si>
    <t>D'apport, en acier inoxydable, 308 par kg</t>
  </si>
  <si>
    <t>D'apport, en aluminium, 4043, par kg</t>
  </si>
  <si>
    <t>D'apport, en acier, pour soudage OAW, par kg</t>
  </si>
  <si>
    <t>D'apport, en acier, S-6, 1.6 mm, par kg</t>
  </si>
  <si>
    <t>D'apport, en acier, S-6, 2.4 mm, par kg</t>
  </si>
  <si>
    <t>D'apport, en acier, S-6, 3.2 mm, par kg</t>
  </si>
  <si>
    <t>Barre</t>
  </si>
  <si>
    <t>Rectangulaire 9.6 mx203.2 mx6096mm</t>
  </si>
  <si>
    <t>Rectangulaire, 19 mx203.2 mx6096 mm</t>
  </si>
  <si>
    <t xml:space="preserve">Barre </t>
  </si>
  <si>
    <t>Rectangulaire 6.4 mx52 mx6096 mm</t>
  </si>
  <si>
    <t>Rectangulaire 9.6 mx152 mx6096 mm</t>
  </si>
  <si>
    <t>Boulon et écrou</t>
  </si>
  <si>
    <t xml:space="preserve">De différents diamètres, par boîte, selon les exercices.      </t>
  </si>
  <si>
    <t xml:space="preserve">Jumelé, oxygène et acétylène, 6,4mm diamètre, par mètre    </t>
  </si>
  <si>
    <t xml:space="preserve">Brosse </t>
  </si>
  <si>
    <t>En acier, pour soudage</t>
  </si>
  <si>
    <t xml:space="preserve">En acier inoxydable, modèle mini      </t>
  </si>
  <si>
    <t xml:space="preserve">Burin </t>
  </si>
  <si>
    <t>25x200 mm</t>
  </si>
  <si>
    <t>Buse</t>
  </si>
  <si>
    <t xml:space="preserve">De contact, pour soudage gmaw et fcaw, 0,045" de diam.      </t>
  </si>
  <si>
    <t>Câble</t>
  </si>
  <si>
    <t xml:space="preserve">Électrique, secondaire, calibre 1,0, par mètre    </t>
  </si>
  <si>
    <t xml:space="preserve">Électrique, primaire, calibre 4,8, par mètre    </t>
  </si>
  <si>
    <t>Chiffres</t>
  </si>
  <si>
    <t>Par ensemble, 9,6 mm</t>
  </si>
  <si>
    <t>Craie</t>
  </si>
  <si>
    <t>À métal, par boîte</t>
  </si>
  <si>
    <t>Crayon peinture, marqueur</t>
  </si>
  <si>
    <t>Peinture, marqueur</t>
  </si>
  <si>
    <t>Disque abrasif</t>
  </si>
  <si>
    <t>Pour meulage, 175 mm</t>
  </si>
  <si>
    <t>Document de référence</t>
  </si>
  <si>
    <t>Guide pour équerre de charpente</t>
  </si>
  <si>
    <t>Dresseur de meule à molettes</t>
  </si>
  <si>
    <t>De meule, à molette</t>
  </si>
  <si>
    <t>Électricité</t>
  </si>
  <si>
    <t>Estimation du temps de soudage de 15k hrs au total du programme à 0,18334$ au tarif affaire Hydro-Québec</t>
  </si>
  <si>
    <t>Électrode</t>
  </si>
  <si>
    <t>Enrobé, E-41011, 3.2 m, par kg</t>
  </si>
  <si>
    <t>Enrobé, E-308-16, 3.2 m, par kg</t>
  </si>
  <si>
    <t>Enrobé, E-309-16, 3.2 m, par kg</t>
  </si>
  <si>
    <t>Enrobé, E-41011, 2.4 m, par kg</t>
  </si>
  <si>
    <t>Enrobé, E-48014, 3.2 m, par kg</t>
  </si>
  <si>
    <t xml:space="preserve">Électrode </t>
  </si>
  <si>
    <t>Enrobé, E-48018 3.2 m, par kg</t>
  </si>
  <si>
    <t>Tungstène, zirconium, 3,2 mm</t>
  </si>
  <si>
    <t>Tungstène, zirconium, 2,4 mm</t>
  </si>
  <si>
    <t>Tungstène thorié 2%, 3,2 mm</t>
  </si>
  <si>
    <t>Tungstène thorié 2%, 2,4 mm</t>
  </si>
  <si>
    <t>Enrobé, E-48018 2.4 m, par kg</t>
  </si>
  <si>
    <t>Enrobé, E-48024 3.2 m, par kg</t>
  </si>
  <si>
    <t>Tungstène, zirconium, 1,6 mm</t>
  </si>
  <si>
    <t>Tungstène, thorié 2%, 1,6 mm</t>
  </si>
  <si>
    <t>Frais déplacement</t>
  </si>
  <si>
    <t>Enseignant stages des élèves</t>
  </si>
  <si>
    <t>Entretien</t>
  </si>
  <si>
    <t>Presse plieuse</t>
  </si>
  <si>
    <t>Poste de soudage</t>
  </si>
  <si>
    <t>À dessin, 45°, 200mm, plastique</t>
  </si>
  <si>
    <t>À dessin, 60°, 200mm, plastique</t>
  </si>
  <si>
    <t>Pivotante, ouvrant, à 150 mm</t>
  </si>
  <si>
    <t>Fil</t>
  </si>
  <si>
    <t xml:space="preserve">Électrode GMAW, en acier inoxydable, bobine 10 kg, E-308      </t>
  </si>
  <si>
    <t xml:space="preserve">Fil </t>
  </si>
  <si>
    <t>Électrode procédé GMAW, en aluminium, bobine 14 kg - E-5356 ou 4043</t>
  </si>
  <si>
    <t xml:space="preserve">Électrode procédé GMAW, en acier, bobine 15 kg, E 705-6      </t>
  </si>
  <si>
    <t xml:space="preserve">Électrode procédé FCAW, en acier, bobine 10 kg, E-4801T-9      </t>
  </si>
  <si>
    <t>Pour soudage à l'étain, 2,4 mm</t>
  </si>
  <si>
    <t>Gabarit</t>
  </si>
  <si>
    <t>De cercle métrique</t>
  </si>
  <si>
    <t>Gaine</t>
  </si>
  <si>
    <t>Pour fusil gmaw</t>
  </si>
  <si>
    <t>Gant</t>
  </si>
  <si>
    <t>Pour soudage GTAW</t>
  </si>
  <si>
    <t>De soudeur, 1 doigt</t>
  </si>
  <si>
    <t>Utilité</t>
  </si>
  <si>
    <t>Gaz</t>
  </si>
  <si>
    <t>Soudage GTAW, Argon</t>
  </si>
  <si>
    <t>Soudage GMAW, CO²</t>
  </si>
  <si>
    <t>Soudage GMAW, Argon et CO²</t>
  </si>
  <si>
    <t>Soudage GMAW, Argon et oxygène</t>
  </si>
  <si>
    <t xml:space="preserve">Gaz </t>
  </si>
  <si>
    <t>Soudage &amp; coupage oxyacétylénique, acétylène</t>
  </si>
  <si>
    <t>Soudage &amp; coupage oxyacétylénique, oxygène</t>
  </si>
  <si>
    <t>Grille à effacer</t>
  </si>
  <si>
    <t>À effacer</t>
  </si>
  <si>
    <t>Huile</t>
  </si>
  <si>
    <t>De coupe, pour diluer dans l'eau, 250 L</t>
  </si>
  <si>
    <t>De trempe, 23 L</t>
  </si>
  <si>
    <t>Lime</t>
  </si>
  <si>
    <t>Demi-ronde, 350 mm</t>
  </si>
  <si>
    <t xml:space="preserve">De scie à fer, 250 mm </t>
  </si>
  <si>
    <t>Lettre</t>
  </si>
  <si>
    <t>Lunette de protection</t>
  </si>
  <si>
    <t>Neutre</t>
  </si>
  <si>
    <t>Manche de lime</t>
  </si>
  <si>
    <t>No 4</t>
  </si>
  <si>
    <t>Manteau en cuire ou équivalent</t>
  </si>
  <si>
    <t>Marteau de laitier</t>
  </si>
  <si>
    <t>Modèle H</t>
  </si>
  <si>
    <t>Nettoyeur à buses</t>
  </si>
  <si>
    <t>À buses</t>
  </si>
  <si>
    <t>Multiprises, 250 mm</t>
  </si>
  <si>
    <t>Coupe diagonale, 125 mm</t>
  </si>
  <si>
    <t>Pince-étau</t>
  </si>
  <si>
    <t>En C, 250 mm</t>
  </si>
  <si>
    <t>Poignée</t>
  </si>
  <si>
    <t>SMAW 300 A</t>
  </si>
  <si>
    <t>Pointe</t>
  </si>
  <si>
    <t>À tracer</t>
  </si>
  <si>
    <t>Pointeau</t>
  </si>
  <si>
    <t>À centrer, 4,8 mm</t>
  </si>
  <si>
    <t>Porte-électrode</t>
  </si>
  <si>
    <t>Tête, SMAW</t>
  </si>
  <si>
    <t>Prise de masse</t>
  </si>
  <si>
    <t>300 A</t>
  </si>
  <si>
    <t>Rapporteur d'angle</t>
  </si>
  <si>
    <t>0 à 180°, plastique</t>
  </si>
  <si>
    <t>Redresseur de meule à molette</t>
  </si>
  <si>
    <t>De meule à molette, grosseur moyenne</t>
  </si>
  <si>
    <t>Reprographie</t>
  </si>
  <si>
    <t>Ruban à mesurer</t>
  </si>
  <si>
    <t>2 m</t>
  </si>
  <si>
    <t>Ruban à mesurer                      /4m</t>
  </si>
  <si>
    <t>4 m</t>
  </si>
  <si>
    <t>Ruban à mesurer                     /20m</t>
  </si>
  <si>
    <t>20 m</t>
  </si>
  <si>
    <t>Ruban adhésif</t>
  </si>
  <si>
    <t>Électrique</t>
  </si>
  <si>
    <t>Pour dessin</t>
  </si>
  <si>
    <t xml:space="preserve">Sarrau </t>
  </si>
  <si>
    <t>Location et nettoyage</t>
  </si>
  <si>
    <t>Serre-tête</t>
  </si>
  <si>
    <t>Aluminisé, protecteur de gants</t>
  </si>
  <si>
    <t>Tête</t>
  </si>
  <si>
    <t>Diffuseur, GMAW</t>
  </si>
  <si>
    <t>Tôle</t>
  </si>
  <si>
    <t>En acier inoxydable, 3,2 mm x 1200 mm x 2400 mm</t>
  </si>
  <si>
    <t>En acier inoxydable, 1,6 mm x 1200 mm x 2400 mm</t>
  </si>
  <si>
    <t xml:space="preserve">En acier doux, roulé à froid, 1,6 mm x1200 mm x 2400 mm      </t>
  </si>
  <si>
    <t xml:space="preserve">En acier doux, roulé à chaud, 6,4 mm x 1200 mm x 2400 mm      </t>
  </si>
  <si>
    <t xml:space="preserve">Tôle </t>
  </si>
  <si>
    <t>Aluminium utilité 6,4 mm x1200 mm x 2400 mm</t>
  </si>
  <si>
    <t>Aluminium utilité 3,2 mm x1200 mm x 2400 mm</t>
  </si>
  <si>
    <t>Aluminium utilité 1,6 x1200 mm x2400 mm, selon les exercices</t>
  </si>
  <si>
    <t>Tournevis</t>
  </si>
  <si>
    <t>Étoile, 200 mm</t>
  </si>
  <si>
    <t>Carré, noir, 200 mm</t>
  </si>
  <si>
    <t>Carré, vert, 200 mm</t>
  </si>
  <si>
    <t>Carré, rouge, 200 mm</t>
  </si>
  <si>
    <t>Tournevis plat, 200mm long</t>
  </si>
  <si>
    <t>Plat, 200 mm</t>
  </si>
  <si>
    <t>Vitre</t>
  </si>
  <si>
    <t>Blanche, pour masque à souder</t>
  </si>
  <si>
    <t>Tôle d'acier laminé à chaud</t>
  </si>
  <si>
    <t>1,6 mm x 1219 mm x 2438 mm</t>
  </si>
  <si>
    <t>3 mm x 1219 mm x 2438 mm</t>
  </si>
  <si>
    <t>Plaque d'acier laminé à chaud</t>
  </si>
  <si>
    <t>6,4 mm x 32 mm x 6096</t>
  </si>
  <si>
    <t>6,4 mm x 38 mm x 6097</t>
  </si>
  <si>
    <t>6,4 mm x 50 mm x 6098</t>
  </si>
  <si>
    <t>6,4 mm x 150 mm x 6099</t>
  </si>
  <si>
    <t>Profilé en acier en L</t>
  </si>
  <si>
    <t>25 mm x 25 mm x 3,2 mm x 6096 mm</t>
  </si>
  <si>
    <t>32 mm x 32 mm x 3,2 mm x 6096 mm</t>
  </si>
  <si>
    <t>38 mm x 38 mm x 3,2 mm x 6096 mm</t>
  </si>
  <si>
    <t>50 mm x 50 mm x 6,4 mm x 6096 mm</t>
  </si>
  <si>
    <t>HSS acier</t>
  </si>
  <si>
    <t>40,6 mm dia. X 2,54 mm</t>
  </si>
  <si>
    <t>76,2 mm dia. X 4,8 mm</t>
  </si>
  <si>
    <t>Profilé en acier en C</t>
  </si>
  <si>
    <t>75 mm @ 7 Kg/m</t>
  </si>
  <si>
    <t>Profilé W</t>
  </si>
  <si>
    <t>100 mm @ 19 Kg/m</t>
  </si>
  <si>
    <t>150 mm @ 14 Kg/m</t>
  </si>
  <si>
    <t>Barre d'acier inoxydable 304</t>
  </si>
  <si>
    <t>38 mm x x 6,4 mm x 6096 mm</t>
  </si>
  <si>
    <t xml:space="preserve">Barre d'aluminium </t>
  </si>
  <si>
    <t xml:space="preserve">38 mm x 6,4 mm x 6096 mm </t>
  </si>
  <si>
    <t xml:space="preserve">50 mm x 6,4 mm x 6096 mm </t>
  </si>
  <si>
    <t xml:space="preserve">152 mm x 6,4 mm x 6096 mm </t>
  </si>
  <si>
    <t>Tube d'aluminium</t>
  </si>
  <si>
    <t>75 mm dia. X 6,4 mm x 6096</t>
  </si>
  <si>
    <t>Profilé d'aluminium en C</t>
  </si>
  <si>
    <t>101 mm x 50,8 mm x 6,4 mm x 6096</t>
  </si>
  <si>
    <t>At1 et At2</t>
  </si>
  <si>
    <t>At1</t>
  </si>
  <si>
    <t>AT2</t>
  </si>
  <si>
    <t>ma</t>
  </si>
  <si>
    <t>Ma</t>
  </si>
  <si>
    <t>19, 20, 25</t>
  </si>
  <si>
    <t xml:space="preserve">5, 9, 11, 16, 17, 18, 20, </t>
  </si>
  <si>
    <t>10, 20, 25</t>
  </si>
  <si>
    <t>5, 9, 10, 11, 12, 13, 14, 16, 17, 18, 19, 20, 21, 22, 23, 24, 25,</t>
  </si>
  <si>
    <t>At2</t>
  </si>
  <si>
    <t>21, 24</t>
  </si>
  <si>
    <t xml:space="preserve">3, 9, 11, 13, 16, 18, 20, 25 </t>
  </si>
  <si>
    <t>23 ,24, 25</t>
  </si>
  <si>
    <t>3, 5, 9, 11, 12, 13, 14, 16, 18, 20, 25</t>
  </si>
  <si>
    <t>3, 8, 9, 11, 13, 14</t>
  </si>
  <si>
    <t xml:space="preserve">9, 11, 14, 18, </t>
  </si>
  <si>
    <t>3, 5, 8, 9, 11, 
13, 14, 16, 17, 18, 20, 22, 25</t>
  </si>
  <si>
    <t>12, 13,</t>
  </si>
  <si>
    <t>3, 9, 25</t>
  </si>
  <si>
    <t xml:space="preserve">3, 9, 11, 14, 18, 21, 22, 23, 24, </t>
  </si>
  <si>
    <t>3, 9, 21, 23, 25</t>
  </si>
  <si>
    <t>8, 13, 16, 17, 18, 20, 25</t>
  </si>
  <si>
    <t>8, 9, 11, 14, 18, 22, 25</t>
  </si>
  <si>
    <t xml:space="preserve">3, 9, 11, 13, 
14, </t>
  </si>
  <si>
    <t>8, 13, 16, 20, 
25</t>
  </si>
  <si>
    <t>5, 13, 16, 20, 
25</t>
  </si>
  <si>
    <t xml:space="preserve">4, 6, 8, 10, 13, 
15, 16, 17, 19, 20, 25, 26, </t>
  </si>
  <si>
    <t>CE</t>
  </si>
  <si>
    <t>8, 9, 11, 13, 14, 16, 17, 18, 20, 22, 25</t>
  </si>
  <si>
    <t>13, 16, 20, 25</t>
  </si>
  <si>
    <t xml:space="preserve">Par exemple "Miller 20 series"
</t>
  </si>
  <si>
    <t>Scie à ruban</t>
  </si>
  <si>
    <t xml:space="preserve"> Par exemple "Hyd Mech"</t>
  </si>
  <si>
    <t xml:space="preserve">Par exemple "Miller Multimatic 255" 
</t>
  </si>
  <si>
    <t>Par exemple "Miller XMT 350 MPA avec valve de gaz"</t>
  </si>
  <si>
    <t xml:space="preserve">Exemple ensemble complet "Miller Dynasty 280"
</t>
  </si>
  <si>
    <t>3, 9, 11, 18</t>
  </si>
  <si>
    <t>10, 13, 16, 20, 25</t>
  </si>
  <si>
    <t>3, 8, 9, 11, 13, 14, 16, 17, 18, 19, 20, 21, 22, 23, 24, 25</t>
  </si>
  <si>
    <t>16, 20, 25</t>
  </si>
  <si>
    <t>23, 25</t>
  </si>
  <si>
    <t>3 à 11</t>
  </si>
  <si>
    <t>16, 17, 18, 20, 22, 23, 25</t>
  </si>
  <si>
    <t>21, 24, 25</t>
  </si>
  <si>
    <t xml:space="preserve">3, 5, 9, 10, 11, 12, 13, 14, 16, 17,18, 19, 20, 21, 22, 23, 24, 25, </t>
  </si>
  <si>
    <t xml:space="preserve">Logiciel de dessin </t>
  </si>
  <si>
    <t>Entretien poste de soudage</t>
  </si>
  <si>
    <t>6, 10, 13, 15, 
16, 19, 20, 25</t>
  </si>
  <si>
    <t>Cisaille 2</t>
  </si>
  <si>
    <t>Cisaille d'aviation 2</t>
  </si>
  <si>
    <t>Treuil motorisé 2</t>
  </si>
  <si>
    <t xml:space="preserve">Treuil motorisé </t>
  </si>
  <si>
    <t>Ressources matérielles</t>
  </si>
  <si>
    <t xml:space="preserve">Pour détendeur de gaz </t>
  </si>
  <si>
    <t>Débitmètre</t>
  </si>
  <si>
    <t xml:space="preserve">De perceuse, 100 mm      </t>
  </si>
  <si>
    <t>Par ensemble, métrique, 1mm à 13 mm, 0,5 de progression</t>
  </si>
  <si>
    <t xml:space="preserve">Mâchoire </t>
  </si>
  <si>
    <t>Pour affutage d'électrode réfractaire GTAW fixe ou portative.</t>
  </si>
  <si>
    <t>Ordinateur PC</t>
  </si>
  <si>
    <t xml:space="preserve">Par exemple "Miller  XR-Alumapro 15 pieds"
</t>
  </si>
  <si>
    <t xml:space="preserve">Refroidis à gaz 200 A      </t>
  </si>
  <si>
    <t xml:space="preserve">En acier, 300 mm, échelle combinée métrique impérial.       </t>
  </si>
  <si>
    <t xml:space="preserve">Robot programmable pour effectuer des soudures robotisées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</si>
</sst>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>
    <font>
      <sz val="12"/>
      <color theme="1"/>
      <name val="TimesNewRoman"/>
      <family val="2"/>
    </font>
    <font>
      <sz val="11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NewRoman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8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4" fontId="5" fillId="2" borderId="0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/>
    <xf numFmtId="44" fontId="6" fillId="0" borderId="1" xfId="1" applyFont="1" applyFill="1" applyBorder="1" applyAlignment="1">
      <alignment vertical="center" wrapText="1"/>
    </xf>
    <xf numFmtId="44" fontId="6" fillId="0" borderId="1" xfId="1" applyFont="1" applyFill="1" applyBorder="1" applyAlignment="1" applyProtection="1">
      <alignment wrapText="1"/>
    </xf>
    <xf numFmtId="44" fontId="3" fillId="0" borderId="0" xfId="1" applyFont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2" applyFont="1" applyFill="1" applyBorder="1" applyAlignment="1" applyProtection="1">
      <alignment horizontal="left" wrapText="1"/>
    </xf>
    <xf numFmtId="0" fontId="6" fillId="0" borderId="1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 applyProtection="1">
      <alignment horizontal="center" wrapText="1"/>
    </xf>
    <xf numFmtId="0" fontId="6" fillId="0" borderId="1" xfId="2" applyFont="1" applyFill="1" applyBorder="1" applyAlignment="1" applyProtection="1">
      <alignment horizontal="center" wrapText="1"/>
    </xf>
    <xf numFmtId="16" fontId="6" fillId="0" borderId="1" xfId="0" quotePrefix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wrapText="1"/>
    </xf>
    <xf numFmtId="0" fontId="3" fillId="0" borderId="0" xfId="0" applyFont="1"/>
    <xf numFmtId="44" fontId="7" fillId="0" borderId="0" xfId="1" applyFont="1" applyAlignment="1">
      <alignment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3" fillId="0" borderId="0" xfId="0" applyFont="1" applyBorder="1"/>
    <xf numFmtId="0" fontId="6" fillId="0" borderId="1" xfId="4" applyFont="1" applyFill="1" applyBorder="1" applyAlignment="1">
      <alignment horizontal="left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 applyProtection="1">
      <alignment horizontal="left" wrapText="1"/>
    </xf>
    <xf numFmtId="44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Monétaire" xfId="1" builtinId="4"/>
    <cellStyle name="Normal" xfId="0" builtinId="0"/>
    <cellStyle name="Normal 2" xfId="3" xr:uid="{268B0FB7-6340-460D-B555-9B480A6282F7}"/>
    <cellStyle name="Normal_Feuil1" xfId="2" xr:uid="{F4AA0EB7-5FB4-44BA-AE8C-810F6468C75D}"/>
    <cellStyle name="Normal_RM" xfId="4" xr:uid="{4E320E34-C1CC-4FD6-81EB-4E1D6C5B43E1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868909F-7024-4740-B2C0-9A1A2285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3962" cy="858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134461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E3D0A839-1F74-449C-AFAB-2D9FE776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4756" cy="1031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3EE67DC-A474-421F-8D0F-F15C346D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0312" cy="85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134461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8AB72A02-6DBB-4F5E-AB56-82C2076F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106" cy="101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D5757-A37E-4C34-9FA8-2E2C89FA02D2}" name="Tableau352" displayName="Tableau352" ref="A6:L172" totalsRowCount="1" headerRowDxfId="53" dataDxfId="52" tableBorderDxfId="51" dataCellStyle="Monétaire">
  <autoFilter ref="A6:L171" xr:uid="{2550DDBD-C3F9-438E-AA05-F3B3606678CD}"/>
  <sortState xmlns:xlrd2="http://schemas.microsoft.com/office/spreadsheetml/2017/richdata2" ref="A7:L171">
    <sortCondition ref="C6:C171"/>
  </sortState>
  <tableColumns count="12">
    <tableColumn id="1" xr3:uid="{BFAE9E86-A828-46E0-A80A-196A7A378F0A}" name="Programme" dataDxfId="50" totalsRowDxfId="49"/>
    <tableColumn id="14" xr3:uid="{ED261C5E-C2A0-44CF-B936-BB32237B3706}" name="Nom du programme" dataDxfId="48" totalsRowDxfId="47"/>
    <tableColumn id="2" xr3:uid="{AC4DDDC5-E143-43D7-8AE3-C5062CA08D46}" name="Catégorie" dataDxfId="46" totalsRowDxfId="45" dataCellStyle="Normal_Feuil1"/>
    <tableColumn id="3" xr3:uid="{EABBFA58-1720-4FB8-A17D-D11F6C3B8F6C}" name="Nom de catégorie" dataDxfId="44" totalsRowDxfId="43" dataCellStyle="Normal_Feuil1"/>
    <tableColumn id="4" xr3:uid="{3C0385A5-FEA0-493C-B1D3-99AB0C04A466}" name="Article " dataDxfId="42" totalsRowDxfId="41" dataCellStyle="Normal_Feuil1"/>
    <tableColumn id="5" xr3:uid="{A500655B-69A1-4C29-ABB8-908DBA38AA7E}" name="Description " dataDxfId="40" totalsRowDxfId="39" dataCellStyle="Normal_Feuil1"/>
    <tableColumn id="6" xr3:uid="{4BFFA3E2-2E23-495E-84F8-7FADC72EFA82}" name="Quantité " dataDxfId="38" totalsRowDxfId="37"/>
    <tableColumn id="7" xr3:uid="{E4F8B13E-151A-4E98-9993-92862BCC2D0A}" name="Coût unitaire _x000a_(Hors taxes)" dataDxfId="36" totalsRowDxfId="35" dataCellStyle="Monétaire"/>
    <tableColumn id="8" xr3:uid="{F58C0BC6-C8D3-45E6-BED5-DFA6645B6E16}" name="Coût total" dataDxfId="34" totalsRowDxfId="33" dataCellStyle="Monétaire">
      <calculatedColumnFormula>G7*H7</calculatedColumnFormula>
    </tableColumn>
    <tableColumn id="9" xr3:uid="{477EDF35-E757-4EE4-891F-CC2C14C0AE11}" name="Durée de vie " dataDxfId="32" totalsRowDxfId="31" dataCellStyle="Monétaire"/>
    <tableColumn id="12" xr3:uid="{0740D03C-9A0E-431C-B946-722197D4E1CC}" name="Compétence principale" dataDxfId="30" totalsRowDxfId="29"/>
    <tableColumn id="13" xr3:uid="{D8151A20-B121-4E56-801A-B26955D1201C}" name="Local " dataDxfId="28" totalsRowDxfId="27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E9047-D009-48CB-AD5F-5EF58E682FAD}" name="Tableau3523" displayName="Tableau3523" ref="A6:L143" totalsRowCount="1" headerRowDxfId="26" dataDxfId="25" tableBorderDxfId="24" dataCellStyle="Monétaire">
  <autoFilter ref="A6:L142" xr:uid="{2550DDBD-C3F9-438E-AA05-F3B3606678CD}"/>
  <sortState xmlns:xlrd2="http://schemas.microsoft.com/office/spreadsheetml/2017/richdata2" ref="A7:L142">
    <sortCondition ref="E6:E142"/>
  </sortState>
  <tableColumns count="12">
    <tableColumn id="1" xr3:uid="{7DB90439-536D-4494-8B32-571100BF7BD9}" name="Programme" dataDxfId="23" totalsRowDxfId="22"/>
    <tableColumn id="14" xr3:uid="{81036409-A112-4B2F-ADC4-144A0E28D00D}" name="Nom du programme" dataDxfId="21" totalsRowDxfId="20"/>
    <tableColumn id="2" xr3:uid="{C2024930-4D50-4250-A5B3-5A753497A206}" name="Catégorie" dataDxfId="19" totalsRowDxfId="18" dataCellStyle="Normal_Feuil1"/>
    <tableColumn id="3" xr3:uid="{C93F973B-552C-45A9-8AB5-B9D36E77CDDB}" name="Nom de catégorie" dataDxfId="17" totalsRowDxfId="16" dataCellStyle="Normal_Feuil1"/>
    <tableColumn id="4" xr3:uid="{4BD24FEF-5C49-4672-ACF5-3EB72B6FED27}" name="Article " dataDxfId="15" totalsRowDxfId="14" dataCellStyle="Normal_Feuil1"/>
    <tableColumn id="5" xr3:uid="{1F69EA3A-7A88-4D74-A507-676FB247ABCB}" name="Description " dataDxfId="13" totalsRowDxfId="12" dataCellStyle="Normal_Feuil1"/>
    <tableColumn id="6" xr3:uid="{0CCAE87A-E612-42A5-8178-29F63012DF36}" name="Quantité " dataDxfId="11" totalsRowDxfId="10"/>
    <tableColumn id="7" xr3:uid="{5598EB7D-3130-4BD4-9E4C-024FE913486A}" name="Coût unitaire _x000a_(Hors taxes)" dataDxfId="9" totalsRowDxfId="8" dataCellStyle="Monétaire"/>
    <tableColumn id="8" xr3:uid="{87D11A08-0269-4E85-AD32-F02B28854AB3}" name="Coût total" dataDxfId="7" totalsRowDxfId="6" dataCellStyle="Monétaire">
      <calculatedColumnFormula>G7*H7</calculatedColumnFormula>
    </tableColumn>
    <tableColumn id="9" xr3:uid="{DAD2778B-F16E-4E79-A764-6007DC595EBF}" name="Durée de vie (%)" dataDxfId="5" totalsRowDxfId="4" dataCellStyle="Monétaire"/>
    <tableColumn id="12" xr3:uid="{A8DA3943-60F7-42E6-9AE8-BD30C07D5012}" name="Compétence principale" dataDxfId="3" totalsRowDxfId="2"/>
    <tableColumn id="13" xr3:uid="{6A09BAE3-637C-4A52-AD6A-26EB01CBA82B}" name="Local 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921-9B17-4FBE-AF07-0ACD25ED7B87}">
  <sheetPr>
    <pageSetUpPr fitToPage="1"/>
  </sheetPr>
  <dimension ref="A1:L172"/>
  <sheetViews>
    <sheetView tabSelected="1" zoomScale="80" zoomScaleNormal="80" workbookViewId="0">
      <pane ySplit="6" topLeftCell="A7" activePane="bottomLeft" state="frozen"/>
      <selection pane="bottomLeft" activeCell="D3" sqref="D3:J3"/>
    </sheetView>
  </sheetViews>
  <sheetFormatPr baseColWidth="10" defaultColWidth="11.53515625" defaultRowHeight="14.5"/>
  <cols>
    <col min="1" max="1" width="15.53515625" style="17" bestFit="1" customWidth="1"/>
    <col min="2" max="2" width="24.69140625" style="17" bestFit="1" customWidth="1"/>
    <col min="3" max="3" width="14.07421875" style="47" bestFit="1" customWidth="1"/>
    <col min="4" max="4" width="20.921875" style="47" bestFit="1" customWidth="1"/>
    <col min="5" max="5" width="29" style="21" bestFit="1" customWidth="1"/>
    <col min="6" max="6" width="65.07421875" style="21" customWidth="1"/>
    <col min="7" max="7" width="13.15234375" style="17" bestFit="1" customWidth="1"/>
    <col min="8" max="8" width="16.921875" style="13" bestFit="1" customWidth="1"/>
    <col min="9" max="9" width="14.23046875" style="13" bestFit="1" customWidth="1"/>
    <col min="10" max="10" width="16.23046875" style="17" bestFit="1" customWidth="1"/>
    <col min="11" max="11" width="25.69140625" style="31" bestFit="1" customWidth="1"/>
    <col min="12" max="12" width="15.4609375" style="31" bestFit="1" customWidth="1"/>
    <col min="13" max="16384" width="11.53515625" style="3"/>
  </cols>
  <sheetData>
    <row r="1" spans="1:12" s="22" customFormat="1" ht="15.5">
      <c r="A1" s="42"/>
      <c r="B1" s="42"/>
      <c r="C1" s="23"/>
      <c r="D1" s="39"/>
      <c r="E1" s="23"/>
      <c r="F1" s="43"/>
      <c r="G1" s="43"/>
      <c r="H1" s="39"/>
      <c r="I1" s="32"/>
      <c r="J1" s="32"/>
      <c r="K1" s="23"/>
      <c r="L1" s="44"/>
    </row>
    <row r="2" spans="1:12" s="22" customFormat="1" ht="15.5">
      <c r="A2" s="39"/>
      <c r="B2" s="39"/>
      <c r="C2" s="23"/>
      <c r="D2" s="39"/>
      <c r="E2" s="23"/>
      <c r="F2" s="43"/>
      <c r="G2" s="43"/>
      <c r="H2" s="39"/>
      <c r="I2" s="32"/>
      <c r="J2" s="32"/>
      <c r="K2" s="23"/>
      <c r="L2" s="44"/>
    </row>
    <row r="3" spans="1:12" s="22" customFormat="1" ht="21">
      <c r="A3" s="39"/>
      <c r="B3" s="39"/>
      <c r="C3" s="23"/>
      <c r="D3" s="57" t="s">
        <v>25</v>
      </c>
      <c r="E3" s="57"/>
      <c r="F3" s="57"/>
      <c r="G3" s="57"/>
      <c r="H3" s="57"/>
      <c r="I3" s="57"/>
      <c r="J3" s="57"/>
      <c r="K3" s="23"/>
      <c r="L3" s="44"/>
    </row>
    <row r="4" spans="1:12" s="22" customFormat="1" ht="17">
      <c r="A4" s="58" t="s">
        <v>12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44"/>
    </row>
    <row r="5" spans="1:12" s="22" customFormat="1" ht="15.5">
      <c r="A5" s="39"/>
      <c r="B5" s="39"/>
      <c r="C5" s="23"/>
      <c r="D5" s="39"/>
      <c r="E5" s="23"/>
      <c r="F5" s="43"/>
      <c r="G5" s="43"/>
      <c r="H5" s="39"/>
      <c r="I5" s="32"/>
      <c r="J5" s="32"/>
      <c r="K5" s="23"/>
      <c r="L5" s="44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6</v>
      </c>
      <c r="K6" s="4" t="s">
        <v>7</v>
      </c>
      <c r="L6" s="14" t="s">
        <v>8</v>
      </c>
    </row>
    <row r="7" spans="1:12" s="2" customFormat="1">
      <c r="A7" s="15">
        <v>5382</v>
      </c>
      <c r="B7" s="49" t="s">
        <v>26</v>
      </c>
      <c r="C7" s="25">
        <v>1</v>
      </c>
      <c r="D7" s="25" t="s">
        <v>13</v>
      </c>
      <c r="E7" s="7" t="s">
        <v>27</v>
      </c>
      <c r="F7" s="7" t="s">
        <v>28</v>
      </c>
      <c r="G7" s="25">
        <v>2</v>
      </c>
      <c r="H7" s="8">
        <v>250</v>
      </c>
      <c r="I7" s="10">
        <f t="shared" ref="I7:I38" si="0">G7*H7</f>
        <v>500</v>
      </c>
      <c r="J7" s="33">
        <v>20</v>
      </c>
      <c r="K7" s="24" t="s">
        <v>9</v>
      </c>
      <c r="L7" s="15" t="s">
        <v>9</v>
      </c>
    </row>
    <row r="8" spans="1:12" s="2" customFormat="1">
      <c r="A8" s="15">
        <v>5382</v>
      </c>
      <c r="B8" s="49" t="s">
        <v>26</v>
      </c>
      <c r="C8" s="25">
        <v>1</v>
      </c>
      <c r="D8" s="25" t="s">
        <v>13</v>
      </c>
      <c r="E8" s="7" t="s">
        <v>29</v>
      </c>
      <c r="F8" s="7" t="s">
        <v>30</v>
      </c>
      <c r="G8" s="25">
        <v>2</v>
      </c>
      <c r="H8" s="8">
        <v>400</v>
      </c>
      <c r="I8" s="10">
        <f t="shared" si="0"/>
        <v>800</v>
      </c>
      <c r="J8" s="33">
        <v>20</v>
      </c>
      <c r="K8" s="24" t="s">
        <v>9</v>
      </c>
      <c r="L8" s="15" t="s">
        <v>9</v>
      </c>
    </row>
    <row r="9" spans="1:12" s="2" customFormat="1">
      <c r="A9" s="15">
        <v>5382</v>
      </c>
      <c r="B9" s="49" t="s">
        <v>26</v>
      </c>
      <c r="C9" s="25">
        <v>1</v>
      </c>
      <c r="D9" s="25" t="s">
        <v>13</v>
      </c>
      <c r="E9" s="7" t="s">
        <v>16</v>
      </c>
      <c r="F9" s="40" t="s">
        <v>31</v>
      </c>
      <c r="G9" s="25">
        <v>2</v>
      </c>
      <c r="H9" s="8">
        <v>200</v>
      </c>
      <c r="I9" s="10">
        <f t="shared" si="0"/>
        <v>400</v>
      </c>
      <c r="J9" s="33">
        <v>15</v>
      </c>
      <c r="K9" s="25" t="s">
        <v>9</v>
      </c>
      <c r="L9" s="15" t="s">
        <v>9</v>
      </c>
    </row>
    <row r="10" spans="1:12" s="2" customFormat="1">
      <c r="A10" s="15">
        <v>5382</v>
      </c>
      <c r="B10" s="49" t="s">
        <v>26</v>
      </c>
      <c r="C10" s="25">
        <v>1</v>
      </c>
      <c r="D10" s="25" t="s">
        <v>13</v>
      </c>
      <c r="E10" s="7" t="s">
        <v>32</v>
      </c>
      <c r="F10" s="40" t="s">
        <v>33</v>
      </c>
      <c r="G10" s="25">
        <v>2</v>
      </c>
      <c r="H10" s="9">
        <v>600</v>
      </c>
      <c r="I10" s="10">
        <f t="shared" si="0"/>
        <v>1200</v>
      </c>
      <c r="J10" s="33">
        <v>15</v>
      </c>
      <c r="K10" s="24" t="s">
        <v>9</v>
      </c>
      <c r="L10" s="15" t="s">
        <v>463</v>
      </c>
    </row>
    <row r="11" spans="1:12" s="2" customFormat="1">
      <c r="A11" s="15">
        <v>5382</v>
      </c>
      <c r="B11" s="49" t="s">
        <v>26</v>
      </c>
      <c r="C11" s="25">
        <v>1</v>
      </c>
      <c r="D11" s="25" t="s">
        <v>13</v>
      </c>
      <c r="E11" s="7" t="s">
        <v>246</v>
      </c>
      <c r="F11" s="40" t="s">
        <v>247</v>
      </c>
      <c r="G11" s="25">
        <v>10</v>
      </c>
      <c r="H11" s="8">
        <v>1000</v>
      </c>
      <c r="I11" s="10">
        <f t="shared" si="0"/>
        <v>10000</v>
      </c>
      <c r="J11" s="33">
        <v>15</v>
      </c>
      <c r="K11" s="24" t="s">
        <v>9</v>
      </c>
      <c r="L11" s="15" t="s">
        <v>9</v>
      </c>
    </row>
    <row r="12" spans="1:12" s="2" customFormat="1">
      <c r="A12" s="15">
        <v>5382</v>
      </c>
      <c r="B12" s="49" t="s">
        <v>26</v>
      </c>
      <c r="C12" s="25">
        <v>1</v>
      </c>
      <c r="D12" s="25" t="s">
        <v>13</v>
      </c>
      <c r="E12" s="7" t="s">
        <v>249</v>
      </c>
      <c r="F12" s="40" t="s">
        <v>250</v>
      </c>
      <c r="G12" s="25">
        <v>20</v>
      </c>
      <c r="H12" s="8">
        <v>600</v>
      </c>
      <c r="I12" s="10">
        <f t="shared" si="0"/>
        <v>12000</v>
      </c>
      <c r="J12" s="33">
        <v>20</v>
      </c>
      <c r="K12" s="24" t="s">
        <v>492</v>
      </c>
      <c r="L12" s="15" t="s">
        <v>9</v>
      </c>
    </row>
    <row r="13" spans="1:12" s="2" customFormat="1">
      <c r="A13" s="15">
        <v>5382</v>
      </c>
      <c r="B13" s="49" t="s">
        <v>26</v>
      </c>
      <c r="C13" s="45">
        <v>1</v>
      </c>
      <c r="D13" s="25" t="s">
        <v>13</v>
      </c>
      <c r="E13" s="18" t="s">
        <v>251</v>
      </c>
      <c r="F13" s="18" t="s">
        <v>252</v>
      </c>
      <c r="G13" s="15">
        <v>20</v>
      </c>
      <c r="H13" s="10">
        <v>300</v>
      </c>
      <c r="I13" s="10">
        <f t="shared" si="0"/>
        <v>6000</v>
      </c>
      <c r="J13" s="35">
        <v>10</v>
      </c>
      <c r="K13" s="27" t="s">
        <v>9</v>
      </c>
      <c r="L13" s="15" t="s">
        <v>9</v>
      </c>
    </row>
    <row r="14" spans="1:12" s="2" customFormat="1">
      <c r="A14" s="15">
        <v>5382</v>
      </c>
      <c r="B14" s="49" t="s">
        <v>26</v>
      </c>
      <c r="C14" s="25">
        <v>1</v>
      </c>
      <c r="D14" s="25" t="s">
        <v>13</v>
      </c>
      <c r="E14" s="7" t="s">
        <v>34</v>
      </c>
      <c r="F14" s="40" t="s">
        <v>35</v>
      </c>
      <c r="G14" s="25">
        <v>20</v>
      </c>
      <c r="H14" s="8">
        <v>30</v>
      </c>
      <c r="I14" s="10">
        <f t="shared" si="0"/>
        <v>600</v>
      </c>
      <c r="J14" s="34">
        <v>15</v>
      </c>
      <c r="K14" s="26" t="s">
        <v>9</v>
      </c>
      <c r="L14" s="15" t="s">
        <v>9</v>
      </c>
    </row>
    <row r="15" spans="1:12" s="2" customFormat="1">
      <c r="A15" s="15">
        <v>5382</v>
      </c>
      <c r="B15" s="49" t="s">
        <v>26</v>
      </c>
      <c r="C15" s="45">
        <v>2</v>
      </c>
      <c r="D15" s="25" t="s">
        <v>14</v>
      </c>
      <c r="E15" s="19" t="s">
        <v>53</v>
      </c>
      <c r="F15" s="40" t="s">
        <v>54</v>
      </c>
      <c r="G15" s="38">
        <v>10</v>
      </c>
      <c r="H15" s="12">
        <v>18</v>
      </c>
      <c r="I15" s="10">
        <f t="shared" si="0"/>
        <v>180</v>
      </c>
      <c r="J15" s="35">
        <v>10</v>
      </c>
      <c r="K15" s="30" t="s">
        <v>9</v>
      </c>
      <c r="L15" s="15" t="s">
        <v>463</v>
      </c>
    </row>
    <row r="16" spans="1:12" s="2" customFormat="1">
      <c r="A16" s="15">
        <v>5382</v>
      </c>
      <c r="B16" s="49" t="s">
        <v>26</v>
      </c>
      <c r="C16" s="45">
        <v>2</v>
      </c>
      <c r="D16" s="25" t="s">
        <v>14</v>
      </c>
      <c r="E16" s="7" t="s">
        <v>55</v>
      </c>
      <c r="F16" s="40" t="s">
        <v>56</v>
      </c>
      <c r="G16" s="37">
        <v>10</v>
      </c>
      <c r="H16" s="11">
        <v>18</v>
      </c>
      <c r="I16" s="10">
        <f t="shared" si="0"/>
        <v>180</v>
      </c>
      <c r="J16" s="33">
        <v>10</v>
      </c>
      <c r="K16" s="29" t="s">
        <v>9</v>
      </c>
      <c r="L16" s="15" t="s">
        <v>463</v>
      </c>
    </row>
    <row r="17" spans="1:12" s="2" customFormat="1">
      <c r="A17" s="15">
        <v>5382</v>
      </c>
      <c r="B17" s="49" t="s">
        <v>26</v>
      </c>
      <c r="C17" s="45">
        <v>2</v>
      </c>
      <c r="D17" s="25" t="s">
        <v>14</v>
      </c>
      <c r="E17" s="19" t="s">
        <v>57</v>
      </c>
      <c r="F17" s="40" t="s">
        <v>9</v>
      </c>
      <c r="G17" s="38">
        <v>20</v>
      </c>
      <c r="H17" s="12">
        <v>1.3</v>
      </c>
      <c r="I17" s="10">
        <f t="shared" si="0"/>
        <v>26</v>
      </c>
      <c r="J17" s="35">
        <v>5</v>
      </c>
      <c r="K17" s="30" t="s">
        <v>9</v>
      </c>
      <c r="L17" s="15" t="s">
        <v>490</v>
      </c>
    </row>
    <row r="18" spans="1:12" s="2" customFormat="1">
      <c r="A18" s="15">
        <v>5382</v>
      </c>
      <c r="B18" s="49" t="s">
        <v>26</v>
      </c>
      <c r="C18" s="45">
        <v>2</v>
      </c>
      <c r="D18" s="25" t="s">
        <v>14</v>
      </c>
      <c r="E18" s="19" t="s">
        <v>58</v>
      </c>
      <c r="F18" s="40" t="s">
        <v>59</v>
      </c>
      <c r="G18" s="38">
        <v>2</v>
      </c>
      <c r="H18" s="12">
        <v>20</v>
      </c>
      <c r="I18" s="10">
        <f t="shared" si="0"/>
        <v>40</v>
      </c>
      <c r="J18" s="35">
        <v>5</v>
      </c>
      <c r="K18" s="30" t="s">
        <v>9</v>
      </c>
      <c r="L18" s="15" t="s">
        <v>467</v>
      </c>
    </row>
    <row r="19" spans="1:12" s="2" customFormat="1">
      <c r="A19" s="15">
        <v>5382</v>
      </c>
      <c r="B19" s="49" t="s">
        <v>26</v>
      </c>
      <c r="C19" s="45">
        <v>2</v>
      </c>
      <c r="D19" s="25" t="s">
        <v>14</v>
      </c>
      <c r="E19" s="18" t="s">
        <v>60</v>
      </c>
      <c r="F19" s="40" t="s">
        <v>61</v>
      </c>
      <c r="G19" s="15">
        <v>60</v>
      </c>
      <c r="H19" s="10">
        <v>4.5</v>
      </c>
      <c r="I19" s="10">
        <f t="shared" si="0"/>
        <v>270</v>
      </c>
      <c r="J19" s="33">
        <v>20</v>
      </c>
      <c r="K19" s="28" t="s">
        <v>9</v>
      </c>
      <c r="L19" s="15" t="s">
        <v>464</v>
      </c>
    </row>
    <row r="20" spans="1:12" s="2" customFormat="1">
      <c r="A20" s="15">
        <v>5382</v>
      </c>
      <c r="B20" s="49" t="s">
        <v>26</v>
      </c>
      <c r="C20" s="45">
        <v>2</v>
      </c>
      <c r="D20" s="25" t="s">
        <v>14</v>
      </c>
      <c r="E20" s="19" t="s">
        <v>62</v>
      </c>
      <c r="F20" s="40" t="s">
        <v>63</v>
      </c>
      <c r="G20" s="38">
        <v>30</v>
      </c>
      <c r="H20" s="12">
        <v>3</v>
      </c>
      <c r="I20" s="10">
        <f t="shared" si="0"/>
        <v>90</v>
      </c>
      <c r="J20" s="35">
        <v>10</v>
      </c>
      <c r="K20" s="30" t="s">
        <v>9</v>
      </c>
      <c r="L20" s="15" t="s">
        <v>464</v>
      </c>
    </row>
    <row r="21" spans="1:12" s="2" customFormat="1">
      <c r="A21" s="15">
        <v>5382</v>
      </c>
      <c r="B21" s="49" t="s">
        <v>26</v>
      </c>
      <c r="C21" s="45">
        <v>2</v>
      </c>
      <c r="D21" s="45" t="s">
        <v>14</v>
      </c>
      <c r="E21" s="18" t="s">
        <v>64</v>
      </c>
      <c r="F21" s="40" t="s">
        <v>65</v>
      </c>
      <c r="G21" s="15">
        <v>3</v>
      </c>
      <c r="H21" s="10">
        <v>15</v>
      </c>
      <c r="I21" s="10">
        <f t="shared" si="0"/>
        <v>45</v>
      </c>
      <c r="J21" s="33">
        <v>10</v>
      </c>
      <c r="K21" s="27" t="s">
        <v>9</v>
      </c>
      <c r="L21" s="15" t="s">
        <v>464</v>
      </c>
    </row>
    <row r="22" spans="1:12" s="2" customFormat="1">
      <c r="A22" s="15">
        <v>5382</v>
      </c>
      <c r="B22" s="49" t="s">
        <v>26</v>
      </c>
      <c r="C22" s="25">
        <v>2</v>
      </c>
      <c r="D22" s="45" t="s">
        <v>14</v>
      </c>
      <c r="E22" s="7" t="s">
        <v>64</v>
      </c>
      <c r="F22" s="40" t="s">
        <v>66</v>
      </c>
      <c r="G22" s="25">
        <v>3</v>
      </c>
      <c r="H22" s="8">
        <v>15</v>
      </c>
      <c r="I22" s="10">
        <f t="shared" si="0"/>
        <v>45</v>
      </c>
      <c r="J22" s="33">
        <v>10</v>
      </c>
      <c r="K22" s="29" t="s">
        <v>9</v>
      </c>
      <c r="L22" s="15" t="s">
        <v>464</v>
      </c>
    </row>
    <row r="23" spans="1:12" s="2" customFormat="1">
      <c r="A23" s="15">
        <v>5382</v>
      </c>
      <c r="B23" s="49" t="s">
        <v>26</v>
      </c>
      <c r="C23" s="45">
        <v>2</v>
      </c>
      <c r="D23" s="45" t="s">
        <v>14</v>
      </c>
      <c r="E23" s="18" t="s">
        <v>67</v>
      </c>
      <c r="F23" s="40" t="s">
        <v>68</v>
      </c>
      <c r="G23" s="15">
        <v>20</v>
      </c>
      <c r="H23" s="10">
        <v>20</v>
      </c>
      <c r="I23" s="10">
        <f t="shared" si="0"/>
        <v>400</v>
      </c>
      <c r="J23" s="33">
        <v>3</v>
      </c>
      <c r="K23" s="27" t="s">
        <v>9</v>
      </c>
      <c r="L23" s="15" t="s">
        <v>465</v>
      </c>
    </row>
    <row r="24" spans="1:12" s="2" customFormat="1">
      <c r="A24" s="15">
        <v>5382</v>
      </c>
      <c r="B24" s="49" t="s">
        <v>26</v>
      </c>
      <c r="C24" s="45">
        <v>2</v>
      </c>
      <c r="D24" s="45" t="s">
        <v>14</v>
      </c>
      <c r="E24" s="18" t="s">
        <v>69</v>
      </c>
      <c r="F24" s="40" t="s">
        <v>70</v>
      </c>
      <c r="G24" s="15">
        <v>20</v>
      </c>
      <c r="H24" s="10">
        <v>12</v>
      </c>
      <c r="I24" s="10">
        <f t="shared" si="0"/>
        <v>240</v>
      </c>
      <c r="J24" s="33">
        <v>6</v>
      </c>
      <c r="K24" s="27" t="s">
        <v>9</v>
      </c>
      <c r="L24" s="15" t="s">
        <v>9</v>
      </c>
    </row>
    <row r="25" spans="1:12" s="2" customFormat="1">
      <c r="A25" s="15">
        <v>5382</v>
      </c>
      <c r="B25" s="49" t="s">
        <v>26</v>
      </c>
      <c r="C25" s="45">
        <v>2</v>
      </c>
      <c r="D25" s="45" t="s">
        <v>14</v>
      </c>
      <c r="E25" s="18" t="s">
        <v>71</v>
      </c>
      <c r="F25" s="40" t="s">
        <v>72</v>
      </c>
      <c r="G25" s="15">
        <v>2</v>
      </c>
      <c r="H25" s="10">
        <v>22.5</v>
      </c>
      <c r="I25" s="10">
        <f t="shared" si="0"/>
        <v>45</v>
      </c>
      <c r="J25" s="33">
        <v>10</v>
      </c>
      <c r="K25" s="27" t="s">
        <v>9</v>
      </c>
      <c r="L25" s="15" t="s">
        <v>466</v>
      </c>
    </row>
    <row r="26" spans="1:12" s="2" customFormat="1">
      <c r="A26" s="15">
        <v>5382</v>
      </c>
      <c r="B26" s="49" t="s">
        <v>26</v>
      </c>
      <c r="C26" s="45">
        <v>2</v>
      </c>
      <c r="D26" s="45" t="s">
        <v>14</v>
      </c>
      <c r="E26" s="18" t="s">
        <v>71</v>
      </c>
      <c r="F26" s="40" t="s">
        <v>73</v>
      </c>
      <c r="G26" s="15">
        <v>2</v>
      </c>
      <c r="H26" s="10">
        <v>21.5</v>
      </c>
      <c r="I26" s="10">
        <f t="shared" si="0"/>
        <v>43</v>
      </c>
      <c r="J26" s="33">
        <v>5</v>
      </c>
      <c r="K26" s="27" t="s">
        <v>9</v>
      </c>
      <c r="L26" s="15" t="s">
        <v>467</v>
      </c>
    </row>
    <row r="27" spans="1:12" s="2" customFormat="1">
      <c r="A27" s="15">
        <v>5382</v>
      </c>
      <c r="B27" s="49" t="s">
        <v>26</v>
      </c>
      <c r="C27" s="45">
        <v>2</v>
      </c>
      <c r="D27" s="45" t="s">
        <v>14</v>
      </c>
      <c r="E27" s="18" t="s">
        <v>71</v>
      </c>
      <c r="F27" s="18" t="s">
        <v>74</v>
      </c>
      <c r="G27" s="15">
        <v>2</v>
      </c>
      <c r="H27" s="10">
        <v>20.5</v>
      </c>
      <c r="I27" s="10">
        <f t="shared" si="0"/>
        <v>41</v>
      </c>
      <c r="J27" s="33">
        <v>5</v>
      </c>
      <c r="K27" s="15" t="s">
        <v>9</v>
      </c>
      <c r="L27" s="15" t="s">
        <v>467</v>
      </c>
    </row>
    <row r="28" spans="1:12" s="2" customFormat="1">
      <c r="A28" s="15">
        <v>5382</v>
      </c>
      <c r="B28" s="49" t="s">
        <v>26</v>
      </c>
      <c r="C28" s="37">
        <v>2</v>
      </c>
      <c r="D28" s="45" t="s">
        <v>14</v>
      </c>
      <c r="E28" s="7" t="s">
        <v>71</v>
      </c>
      <c r="F28" s="7" t="s">
        <v>75</v>
      </c>
      <c r="G28" s="37">
        <v>20</v>
      </c>
      <c r="H28" s="11">
        <v>3</v>
      </c>
      <c r="I28" s="10">
        <f t="shared" si="0"/>
        <v>60</v>
      </c>
      <c r="J28" s="36">
        <v>2</v>
      </c>
      <c r="K28" s="15" t="s">
        <v>9</v>
      </c>
      <c r="L28" s="15" t="s">
        <v>9</v>
      </c>
    </row>
    <row r="29" spans="1:12" s="2" customFormat="1">
      <c r="A29" s="15">
        <v>5382</v>
      </c>
      <c r="B29" s="49" t="s">
        <v>26</v>
      </c>
      <c r="C29" s="37">
        <v>2</v>
      </c>
      <c r="D29" s="45" t="s">
        <v>14</v>
      </c>
      <c r="E29" s="7" t="s">
        <v>71</v>
      </c>
      <c r="F29" s="7" t="s">
        <v>76</v>
      </c>
      <c r="G29" s="37">
        <v>20</v>
      </c>
      <c r="H29" s="11">
        <v>3</v>
      </c>
      <c r="I29" s="10">
        <f t="shared" si="0"/>
        <v>60</v>
      </c>
      <c r="J29" s="36">
        <v>2</v>
      </c>
      <c r="K29" s="15" t="s">
        <v>9</v>
      </c>
      <c r="L29" s="15" t="s">
        <v>9</v>
      </c>
    </row>
    <row r="30" spans="1:12" s="2" customFormat="1">
      <c r="A30" s="15">
        <v>5382</v>
      </c>
      <c r="B30" s="49" t="s">
        <v>26</v>
      </c>
      <c r="C30" s="45">
        <v>2</v>
      </c>
      <c r="D30" s="45" t="s">
        <v>14</v>
      </c>
      <c r="E30" s="18" t="s">
        <v>71</v>
      </c>
      <c r="F30" s="18" t="s">
        <v>77</v>
      </c>
      <c r="G30" s="15">
        <v>20</v>
      </c>
      <c r="H30" s="10">
        <v>3</v>
      </c>
      <c r="I30" s="10">
        <f t="shared" si="0"/>
        <v>60</v>
      </c>
      <c r="J30" s="33">
        <v>2</v>
      </c>
      <c r="K30" s="15" t="s">
        <v>9</v>
      </c>
      <c r="L30" s="15" t="s">
        <v>9</v>
      </c>
    </row>
    <row r="31" spans="1:12" s="2" customFormat="1">
      <c r="A31" s="15">
        <v>5382</v>
      </c>
      <c r="B31" s="49" t="s">
        <v>26</v>
      </c>
      <c r="C31" s="45">
        <v>2</v>
      </c>
      <c r="D31" s="45" t="s">
        <v>14</v>
      </c>
      <c r="E31" s="19" t="s">
        <v>71</v>
      </c>
      <c r="F31" s="19" t="s">
        <v>78</v>
      </c>
      <c r="G31" s="38">
        <v>20</v>
      </c>
      <c r="H31" s="12">
        <v>3</v>
      </c>
      <c r="I31" s="10">
        <f t="shared" si="0"/>
        <v>60</v>
      </c>
      <c r="J31" s="35">
        <v>2</v>
      </c>
      <c r="K31" s="15" t="s">
        <v>9</v>
      </c>
      <c r="L31" s="15" t="s">
        <v>9</v>
      </c>
    </row>
    <row r="32" spans="1:12" s="2" customFormat="1">
      <c r="A32" s="15">
        <v>5382</v>
      </c>
      <c r="B32" s="49" t="s">
        <v>26</v>
      </c>
      <c r="C32" s="45">
        <v>2</v>
      </c>
      <c r="D32" s="45" t="s">
        <v>14</v>
      </c>
      <c r="E32" s="18" t="s">
        <v>79</v>
      </c>
      <c r="F32" s="18" t="s">
        <v>80</v>
      </c>
      <c r="G32" s="15">
        <v>680</v>
      </c>
      <c r="H32" s="10">
        <v>3.6</v>
      </c>
      <c r="I32" s="10">
        <f t="shared" si="0"/>
        <v>2448</v>
      </c>
      <c r="J32" s="33">
        <v>20</v>
      </c>
      <c r="K32" s="15" t="s">
        <v>9</v>
      </c>
      <c r="L32" s="15" t="s">
        <v>9</v>
      </c>
    </row>
    <row r="33" spans="1:12" s="2" customFormat="1">
      <c r="A33" s="15">
        <v>5382</v>
      </c>
      <c r="B33" s="49" t="s">
        <v>26</v>
      </c>
      <c r="C33" s="45">
        <v>2</v>
      </c>
      <c r="D33" s="45" t="s">
        <v>14</v>
      </c>
      <c r="E33" s="18" t="s">
        <v>79</v>
      </c>
      <c r="F33" s="40" t="s">
        <v>81</v>
      </c>
      <c r="G33" s="15">
        <v>120</v>
      </c>
      <c r="H33" s="10">
        <v>3</v>
      </c>
      <c r="I33" s="10">
        <f t="shared" si="0"/>
        <v>360</v>
      </c>
      <c r="J33" s="35">
        <v>20</v>
      </c>
      <c r="K33" s="27" t="s">
        <v>9</v>
      </c>
      <c r="L33" s="15" t="s">
        <v>9</v>
      </c>
    </row>
    <row r="34" spans="1:12" s="2" customFormat="1">
      <c r="A34" s="15">
        <v>5382</v>
      </c>
      <c r="B34" s="49" t="s">
        <v>26</v>
      </c>
      <c r="C34" s="45">
        <v>2</v>
      </c>
      <c r="D34" s="45" t="s">
        <v>14</v>
      </c>
      <c r="E34" s="18" t="s">
        <v>84</v>
      </c>
      <c r="F34" s="40" t="s">
        <v>85</v>
      </c>
      <c r="G34" s="15">
        <v>2</v>
      </c>
      <c r="H34" s="10">
        <v>5130</v>
      </c>
      <c r="I34" s="10">
        <f t="shared" si="0"/>
        <v>10260</v>
      </c>
      <c r="J34" s="33">
        <v>10</v>
      </c>
      <c r="K34" s="27" t="s">
        <v>469</v>
      </c>
      <c r="L34" s="15" t="s">
        <v>467</v>
      </c>
    </row>
    <row r="35" spans="1:12" s="2" customFormat="1">
      <c r="A35" s="15">
        <v>5382</v>
      </c>
      <c r="B35" s="49" t="s">
        <v>26</v>
      </c>
      <c r="C35" s="45">
        <v>2</v>
      </c>
      <c r="D35" s="45" t="s">
        <v>14</v>
      </c>
      <c r="E35" s="18" t="s">
        <v>86</v>
      </c>
      <c r="F35" s="40" t="s">
        <v>87</v>
      </c>
      <c r="G35" s="15">
        <v>5</v>
      </c>
      <c r="H35" s="12">
        <v>6</v>
      </c>
      <c r="I35" s="10">
        <f t="shared" si="0"/>
        <v>30</v>
      </c>
      <c r="J35" s="33">
        <v>3</v>
      </c>
      <c r="K35" s="30" t="s">
        <v>9</v>
      </c>
      <c r="L35" s="15" t="s">
        <v>9</v>
      </c>
    </row>
    <row r="36" spans="1:12" s="2" customFormat="1">
      <c r="A36" s="15">
        <v>5382</v>
      </c>
      <c r="B36" s="49" t="s">
        <v>26</v>
      </c>
      <c r="C36" s="45">
        <v>2</v>
      </c>
      <c r="D36" s="25" t="s">
        <v>14</v>
      </c>
      <c r="E36" s="18" t="s">
        <v>36</v>
      </c>
      <c r="F36" s="18" t="s">
        <v>37</v>
      </c>
      <c r="G36" s="15">
        <v>10</v>
      </c>
      <c r="H36" s="10">
        <v>185</v>
      </c>
      <c r="I36" s="10">
        <f t="shared" si="0"/>
        <v>1850</v>
      </c>
      <c r="J36" s="35">
        <v>10</v>
      </c>
      <c r="K36" s="28" t="s">
        <v>9</v>
      </c>
      <c r="L36" s="15" t="s">
        <v>9</v>
      </c>
    </row>
    <row r="37" spans="1:12" s="2" customFormat="1">
      <c r="A37" s="15">
        <v>5382</v>
      </c>
      <c r="B37" s="49" t="s">
        <v>26</v>
      </c>
      <c r="C37" s="25">
        <v>2</v>
      </c>
      <c r="D37" s="45" t="s">
        <v>14</v>
      </c>
      <c r="E37" s="7" t="s">
        <v>88</v>
      </c>
      <c r="F37" s="48" t="s">
        <v>89</v>
      </c>
      <c r="G37" s="25">
        <v>1</v>
      </c>
      <c r="H37" s="8">
        <v>12970</v>
      </c>
      <c r="I37" s="10">
        <f t="shared" si="0"/>
        <v>12970</v>
      </c>
      <c r="J37" s="15">
        <v>20</v>
      </c>
      <c r="K37" s="30" t="s">
        <v>470</v>
      </c>
      <c r="L37" s="15" t="s">
        <v>464</v>
      </c>
    </row>
    <row r="38" spans="1:12" s="2" customFormat="1">
      <c r="A38" s="15">
        <v>5382</v>
      </c>
      <c r="B38" s="49" t="s">
        <v>26</v>
      </c>
      <c r="C38" s="45">
        <v>2</v>
      </c>
      <c r="D38" s="45" t="s">
        <v>14</v>
      </c>
      <c r="E38" s="18" t="s">
        <v>90</v>
      </c>
      <c r="F38" s="18" t="s">
        <v>91</v>
      </c>
      <c r="G38" s="15">
        <v>4</v>
      </c>
      <c r="H38" s="10">
        <v>60</v>
      </c>
      <c r="I38" s="10">
        <f t="shared" si="0"/>
        <v>240</v>
      </c>
      <c r="J38" s="33">
        <v>5</v>
      </c>
      <c r="K38" s="28" t="s">
        <v>9</v>
      </c>
      <c r="L38" s="15" t="s">
        <v>466</v>
      </c>
    </row>
    <row r="39" spans="1:12" s="2" customFormat="1">
      <c r="A39" s="15">
        <v>5382</v>
      </c>
      <c r="B39" s="49" t="s">
        <v>26</v>
      </c>
      <c r="C39" s="45">
        <v>2</v>
      </c>
      <c r="D39" s="45" t="s">
        <v>14</v>
      </c>
      <c r="E39" s="20" t="s">
        <v>511</v>
      </c>
      <c r="F39" s="18" t="s">
        <v>91</v>
      </c>
      <c r="G39" s="15">
        <v>4</v>
      </c>
      <c r="H39" s="10">
        <v>60</v>
      </c>
      <c r="I39" s="10">
        <f t="shared" ref="I39:I70" si="1">G39*H39</f>
        <v>240</v>
      </c>
      <c r="J39" s="33">
        <v>5</v>
      </c>
      <c r="K39" s="28" t="s">
        <v>9</v>
      </c>
      <c r="L39" s="15" t="s">
        <v>466</v>
      </c>
    </row>
    <row r="40" spans="1:12" s="2" customFormat="1">
      <c r="A40" s="15">
        <v>5382</v>
      </c>
      <c r="B40" s="49" t="s">
        <v>26</v>
      </c>
      <c r="C40" s="45">
        <v>2</v>
      </c>
      <c r="D40" s="45" t="s">
        <v>14</v>
      </c>
      <c r="E40" s="20" t="s">
        <v>92</v>
      </c>
      <c r="F40" s="20" t="s">
        <v>93</v>
      </c>
      <c r="G40" s="15">
        <v>2</v>
      </c>
      <c r="H40" s="10">
        <v>30</v>
      </c>
      <c r="I40" s="10">
        <f t="shared" si="1"/>
        <v>60</v>
      </c>
      <c r="J40" s="36">
        <v>10</v>
      </c>
      <c r="K40" s="30" t="s">
        <v>9</v>
      </c>
      <c r="L40" s="15" t="s">
        <v>466</v>
      </c>
    </row>
    <row r="41" spans="1:12" s="2" customFormat="1">
      <c r="A41" s="15">
        <v>5382</v>
      </c>
      <c r="B41" s="49" t="s">
        <v>26</v>
      </c>
      <c r="C41" s="45">
        <v>2</v>
      </c>
      <c r="D41" s="45" t="s">
        <v>14</v>
      </c>
      <c r="E41" s="18" t="s">
        <v>92</v>
      </c>
      <c r="F41" s="18" t="s">
        <v>94</v>
      </c>
      <c r="G41" s="15">
        <v>2</v>
      </c>
      <c r="H41" s="10">
        <v>30</v>
      </c>
      <c r="I41" s="10">
        <f t="shared" si="1"/>
        <v>60</v>
      </c>
      <c r="J41" s="33">
        <v>10</v>
      </c>
      <c r="K41" s="27" t="s">
        <v>9</v>
      </c>
      <c r="L41" s="15" t="s">
        <v>466</v>
      </c>
    </row>
    <row r="42" spans="1:12" s="2" customFormat="1">
      <c r="A42" s="15">
        <v>5382</v>
      </c>
      <c r="B42" s="49" t="s">
        <v>26</v>
      </c>
      <c r="C42" s="45">
        <v>2</v>
      </c>
      <c r="D42" s="45" t="s">
        <v>14</v>
      </c>
      <c r="E42" s="18" t="s">
        <v>512</v>
      </c>
      <c r="F42" s="18" t="s">
        <v>93</v>
      </c>
      <c r="G42" s="15">
        <v>2</v>
      </c>
      <c r="H42" s="10">
        <v>30</v>
      </c>
      <c r="I42" s="10">
        <f t="shared" si="1"/>
        <v>60</v>
      </c>
      <c r="J42" s="35">
        <v>10</v>
      </c>
      <c r="K42" s="29" t="s">
        <v>9</v>
      </c>
      <c r="L42" s="15" t="s">
        <v>466</v>
      </c>
    </row>
    <row r="43" spans="1:12" s="2" customFormat="1">
      <c r="A43" s="15">
        <v>5382</v>
      </c>
      <c r="B43" s="49" t="s">
        <v>26</v>
      </c>
      <c r="C43" s="45">
        <v>2</v>
      </c>
      <c r="D43" s="45" t="s">
        <v>14</v>
      </c>
      <c r="E43" s="18" t="s">
        <v>95</v>
      </c>
      <c r="F43" s="18" t="s">
        <v>96</v>
      </c>
      <c r="G43" s="15">
        <v>2</v>
      </c>
      <c r="H43" s="10">
        <v>600</v>
      </c>
      <c r="I43" s="10">
        <f t="shared" si="1"/>
        <v>1200</v>
      </c>
      <c r="J43" s="33">
        <v>10</v>
      </c>
      <c r="K43" s="27" t="s">
        <v>9</v>
      </c>
      <c r="L43" s="15" t="s">
        <v>466</v>
      </c>
    </row>
    <row r="44" spans="1:12" s="2" customFormat="1" ht="28.5">
      <c r="A44" s="15">
        <v>5382</v>
      </c>
      <c r="B44" s="49" t="s">
        <v>26</v>
      </c>
      <c r="C44" s="45">
        <v>2</v>
      </c>
      <c r="D44" s="45" t="s">
        <v>14</v>
      </c>
      <c r="E44" s="18" t="s">
        <v>97</v>
      </c>
      <c r="F44" s="18" t="s">
        <v>98</v>
      </c>
      <c r="G44" s="15">
        <v>1</v>
      </c>
      <c r="H44" s="10">
        <v>84830</v>
      </c>
      <c r="I44" s="10">
        <f t="shared" si="1"/>
        <v>84830</v>
      </c>
      <c r="J44" s="35">
        <v>15</v>
      </c>
      <c r="K44" s="27" t="s">
        <v>471</v>
      </c>
      <c r="L44" s="15" t="s">
        <v>472</v>
      </c>
    </row>
    <row r="45" spans="1:12" s="2" customFormat="1" ht="28.5">
      <c r="A45" s="15">
        <v>5382</v>
      </c>
      <c r="B45" s="49" t="s">
        <v>26</v>
      </c>
      <c r="C45" s="45">
        <v>2</v>
      </c>
      <c r="D45" s="45" t="s">
        <v>14</v>
      </c>
      <c r="E45" s="19" t="s">
        <v>99</v>
      </c>
      <c r="F45" s="19" t="s">
        <v>100</v>
      </c>
      <c r="G45" s="38">
        <v>1</v>
      </c>
      <c r="H45" s="12">
        <v>20360</v>
      </c>
      <c r="I45" s="10">
        <f t="shared" si="1"/>
        <v>20360</v>
      </c>
      <c r="J45" s="35">
        <v>15</v>
      </c>
      <c r="K45" s="27" t="s">
        <v>471</v>
      </c>
      <c r="L45" s="15" t="s">
        <v>464</v>
      </c>
    </row>
    <row r="46" spans="1:12" s="2" customFormat="1">
      <c r="A46" s="15">
        <v>5382</v>
      </c>
      <c r="B46" s="49" t="s">
        <v>26</v>
      </c>
      <c r="C46" s="45">
        <v>2</v>
      </c>
      <c r="D46" s="45" t="s">
        <v>14</v>
      </c>
      <c r="E46" s="41" t="s">
        <v>101</v>
      </c>
      <c r="F46" s="18" t="s">
        <v>102</v>
      </c>
      <c r="G46" s="15">
        <v>10</v>
      </c>
      <c r="H46" s="10">
        <v>30</v>
      </c>
      <c r="I46" s="10">
        <f t="shared" si="1"/>
        <v>300</v>
      </c>
      <c r="J46" s="33">
        <v>10</v>
      </c>
      <c r="K46" s="27" t="s">
        <v>9</v>
      </c>
      <c r="L46" s="15" t="s">
        <v>9</v>
      </c>
    </row>
    <row r="47" spans="1:12" s="2" customFormat="1">
      <c r="A47" s="15">
        <v>5382</v>
      </c>
      <c r="B47" s="49" t="s">
        <v>26</v>
      </c>
      <c r="C47" s="45">
        <v>2</v>
      </c>
      <c r="D47" s="45" t="s">
        <v>14</v>
      </c>
      <c r="E47" s="18" t="s">
        <v>101</v>
      </c>
      <c r="F47" s="18" t="s">
        <v>103</v>
      </c>
      <c r="G47" s="15">
        <v>10</v>
      </c>
      <c r="H47" s="10">
        <v>30</v>
      </c>
      <c r="I47" s="10">
        <f t="shared" si="1"/>
        <v>300</v>
      </c>
      <c r="J47" s="33">
        <v>10</v>
      </c>
      <c r="K47" s="30" t="s">
        <v>9</v>
      </c>
      <c r="L47" s="15" t="s">
        <v>9</v>
      </c>
    </row>
    <row r="48" spans="1:12" s="2" customFormat="1">
      <c r="A48" s="15">
        <v>5382</v>
      </c>
      <c r="B48" s="49" t="s">
        <v>26</v>
      </c>
      <c r="C48" s="45">
        <v>2</v>
      </c>
      <c r="D48" s="25" t="s">
        <v>14</v>
      </c>
      <c r="E48" s="7" t="s">
        <v>40</v>
      </c>
      <c r="F48" s="48" t="s">
        <v>516</v>
      </c>
      <c r="G48" s="37">
        <v>4</v>
      </c>
      <c r="H48" s="11">
        <v>20</v>
      </c>
      <c r="I48" s="10">
        <f t="shared" si="1"/>
        <v>80</v>
      </c>
      <c r="J48" s="36">
        <v>15</v>
      </c>
      <c r="K48" s="29" t="s">
        <v>9</v>
      </c>
      <c r="L48" s="15" t="s">
        <v>9</v>
      </c>
    </row>
    <row r="49" spans="1:12" s="2" customFormat="1">
      <c r="A49" s="15">
        <v>5382</v>
      </c>
      <c r="B49" s="49" t="s">
        <v>26</v>
      </c>
      <c r="C49" s="45">
        <v>2</v>
      </c>
      <c r="D49" s="45" t="s">
        <v>14</v>
      </c>
      <c r="E49" s="20" t="s">
        <v>104</v>
      </c>
      <c r="F49" s="51" t="s">
        <v>105</v>
      </c>
      <c r="G49" s="15">
        <v>1</v>
      </c>
      <c r="H49" s="10">
        <v>450</v>
      </c>
      <c r="I49" s="10">
        <f t="shared" si="1"/>
        <v>450</v>
      </c>
      <c r="J49" s="33">
        <v>20</v>
      </c>
      <c r="K49" s="27" t="s">
        <v>9</v>
      </c>
      <c r="L49" s="15" t="s">
        <v>9</v>
      </c>
    </row>
    <row r="50" spans="1:12" s="2" customFormat="1">
      <c r="A50" s="15">
        <v>5382</v>
      </c>
      <c r="B50" s="49" t="s">
        <v>26</v>
      </c>
      <c r="C50" s="45">
        <v>2</v>
      </c>
      <c r="D50" s="45" t="s">
        <v>14</v>
      </c>
      <c r="E50" s="18" t="s">
        <v>104</v>
      </c>
      <c r="F50" s="18" t="s">
        <v>106</v>
      </c>
      <c r="G50" s="15">
        <v>1</v>
      </c>
      <c r="H50" s="10">
        <v>450</v>
      </c>
      <c r="I50" s="10">
        <f t="shared" si="1"/>
        <v>450</v>
      </c>
      <c r="J50" s="33">
        <v>20</v>
      </c>
      <c r="K50" s="29" t="s">
        <v>9</v>
      </c>
      <c r="L50" s="15" t="s">
        <v>9</v>
      </c>
    </row>
    <row r="51" spans="1:12" s="2" customFormat="1">
      <c r="A51" s="15">
        <v>5382</v>
      </c>
      <c r="B51" s="49" t="s">
        <v>26</v>
      </c>
      <c r="C51" s="45">
        <v>2</v>
      </c>
      <c r="D51" s="45" t="s">
        <v>14</v>
      </c>
      <c r="E51" s="18" t="s">
        <v>107</v>
      </c>
      <c r="F51" s="18" t="s">
        <v>108</v>
      </c>
      <c r="G51" s="15">
        <v>10</v>
      </c>
      <c r="H51" s="10">
        <v>12</v>
      </c>
      <c r="I51" s="10">
        <f t="shared" si="1"/>
        <v>120</v>
      </c>
      <c r="J51" s="33">
        <v>10</v>
      </c>
      <c r="K51" s="27" t="s">
        <v>9</v>
      </c>
      <c r="L51" s="15" t="s">
        <v>466</v>
      </c>
    </row>
    <row r="52" spans="1:12" s="2" customFormat="1">
      <c r="A52" s="15">
        <v>5382</v>
      </c>
      <c r="B52" s="49" t="s">
        <v>26</v>
      </c>
      <c r="C52" s="45">
        <v>2</v>
      </c>
      <c r="D52" s="45" t="s">
        <v>14</v>
      </c>
      <c r="E52" s="18" t="s">
        <v>107</v>
      </c>
      <c r="F52" s="18" t="s">
        <v>109</v>
      </c>
      <c r="G52" s="15">
        <v>20</v>
      </c>
      <c r="H52" s="10">
        <v>10</v>
      </c>
      <c r="I52" s="10">
        <f t="shared" si="1"/>
        <v>200</v>
      </c>
      <c r="J52" s="33">
        <v>10</v>
      </c>
      <c r="K52" s="27" t="s">
        <v>9</v>
      </c>
      <c r="L52" s="15" t="s">
        <v>466</v>
      </c>
    </row>
    <row r="53" spans="1:12" s="2" customFormat="1">
      <c r="A53" s="15">
        <v>5382</v>
      </c>
      <c r="B53" s="49" t="s">
        <v>26</v>
      </c>
      <c r="C53" s="45">
        <v>2</v>
      </c>
      <c r="D53" s="45" t="s">
        <v>14</v>
      </c>
      <c r="E53" s="18" t="s">
        <v>112</v>
      </c>
      <c r="F53" s="18" t="s">
        <v>113</v>
      </c>
      <c r="G53" s="15">
        <v>1</v>
      </c>
      <c r="H53" s="10">
        <v>20</v>
      </c>
      <c r="I53" s="10">
        <f t="shared" si="1"/>
        <v>20</v>
      </c>
      <c r="J53" s="33">
        <v>10</v>
      </c>
      <c r="K53" s="27" t="s">
        <v>9</v>
      </c>
      <c r="L53" s="15" t="s">
        <v>9</v>
      </c>
    </row>
    <row r="54" spans="1:12" s="2" customFormat="1">
      <c r="A54" s="15">
        <v>5382</v>
      </c>
      <c r="B54" s="49" t="s">
        <v>26</v>
      </c>
      <c r="C54" s="45">
        <v>2</v>
      </c>
      <c r="D54" s="25" t="s">
        <v>14</v>
      </c>
      <c r="E54" s="20" t="s">
        <v>41</v>
      </c>
      <c r="F54" s="18" t="s">
        <v>42</v>
      </c>
      <c r="G54" s="15">
        <v>2</v>
      </c>
      <c r="H54" s="10">
        <v>25</v>
      </c>
      <c r="I54" s="10">
        <f t="shared" si="1"/>
        <v>50</v>
      </c>
      <c r="J54" s="33">
        <v>10</v>
      </c>
      <c r="K54" s="28" t="s">
        <v>9</v>
      </c>
      <c r="L54" s="15" t="s">
        <v>9</v>
      </c>
    </row>
    <row r="55" spans="1:12" s="2" customFormat="1">
      <c r="A55" s="15">
        <v>5382</v>
      </c>
      <c r="B55" s="49" t="s">
        <v>26</v>
      </c>
      <c r="C55" s="45">
        <v>2</v>
      </c>
      <c r="D55" s="45" t="s">
        <v>14</v>
      </c>
      <c r="E55" s="18" t="s">
        <v>110</v>
      </c>
      <c r="F55" s="18" t="s">
        <v>111</v>
      </c>
      <c r="G55" s="15">
        <v>2</v>
      </c>
      <c r="H55" s="10">
        <v>25</v>
      </c>
      <c r="I55" s="10">
        <f t="shared" si="1"/>
        <v>50</v>
      </c>
      <c r="J55" s="33">
        <v>10</v>
      </c>
      <c r="K55" s="27" t="s">
        <v>9</v>
      </c>
      <c r="L55" s="15" t="s">
        <v>9</v>
      </c>
    </row>
    <row r="56" spans="1:12" s="2" customFormat="1">
      <c r="A56" s="15">
        <v>5382</v>
      </c>
      <c r="B56" s="49" t="s">
        <v>26</v>
      </c>
      <c r="C56" s="45">
        <v>2</v>
      </c>
      <c r="D56" s="45" t="s">
        <v>14</v>
      </c>
      <c r="E56" s="18" t="s">
        <v>114</v>
      </c>
      <c r="F56" s="18" t="s">
        <v>115</v>
      </c>
      <c r="G56" s="15">
        <v>2</v>
      </c>
      <c r="H56" s="10">
        <v>150</v>
      </c>
      <c r="I56" s="10">
        <f t="shared" si="1"/>
        <v>300</v>
      </c>
      <c r="J56" s="33">
        <v>5</v>
      </c>
      <c r="K56" s="30" t="s">
        <v>9</v>
      </c>
      <c r="L56" s="15" t="s">
        <v>9</v>
      </c>
    </row>
    <row r="57" spans="1:12" s="2" customFormat="1">
      <c r="A57" s="15">
        <v>5382</v>
      </c>
      <c r="B57" s="49" t="s">
        <v>26</v>
      </c>
      <c r="C57" s="45">
        <v>2</v>
      </c>
      <c r="D57" s="45" t="s">
        <v>14</v>
      </c>
      <c r="E57" s="18" t="s">
        <v>114</v>
      </c>
      <c r="F57" s="18" t="s">
        <v>116</v>
      </c>
      <c r="G57" s="15">
        <v>1</v>
      </c>
      <c r="H57" s="10">
        <v>30</v>
      </c>
      <c r="I57" s="10">
        <f t="shared" si="1"/>
        <v>30</v>
      </c>
      <c r="J57" s="33">
        <v>5</v>
      </c>
      <c r="K57" s="27" t="s">
        <v>9</v>
      </c>
      <c r="L57" s="15" t="s">
        <v>9</v>
      </c>
    </row>
    <row r="58" spans="1:12" s="2" customFormat="1">
      <c r="A58" s="15">
        <v>5382</v>
      </c>
      <c r="B58" s="49" t="s">
        <v>26</v>
      </c>
      <c r="C58" s="46">
        <v>2</v>
      </c>
      <c r="D58" s="45" t="s">
        <v>14</v>
      </c>
      <c r="E58" s="18" t="s">
        <v>117</v>
      </c>
      <c r="F58" s="18" t="s">
        <v>118</v>
      </c>
      <c r="G58" s="15">
        <v>20</v>
      </c>
      <c r="H58" s="10">
        <v>15</v>
      </c>
      <c r="I58" s="10">
        <f t="shared" si="1"/>
        <v>300</v>
      </c>
      <c r="J58" s="33">
        <v>10</v>
      </c>
      <c r="K58" s="29" t="s">
        <v>9</v>
      </c>
      <c r="L58" s="15" t="s">
        <v>9</v>
      </c>
    </row>
    <row r="59" spans="1:12">
      <c r="A59" s="15">
        <v>5382</v>
      </c>
      <c r="B59" s="49" t="s">
        <v>26</v>
      </c>
      <c r="C59" s="45">
        <v>2</v>
      </c>
      <c r="D59" s="45" t="s">
        <v>14</v>
      </c>
      <c r="E59" s="18" t="s">
        <v>119</v>
      </c>
      <c r="F59" s="18" t="s">
        <v>120</v>
      </c>
      <c r="G59" s="15">
        <v>20</v>
      </c>
      <c r="H59" s="10">
        <v>4</v>
      </c>
      <c r="I59" s="10">
        <f t="shared" si="1"/>
        <v>80</v>
      </c>
      <c r="J59" s="33">
        <v>3</v>
      </c>
      <c r="K59" s="27" t="s">
        <v>9</v>
      </c>
      <c r="L59" s="15" t="s">
        <v>9</v>
      </c>
    </row>
    <row r="60" spans="1:12">
      <c r="A60" s="15">
        <v>5382</v>
      </c>
      <c r="B60" s="49" t="s">
        <v>26</v>
      </c>
      <c r="C60" s="45">
        <v>2</v>
      </c>
      <c r="D60" s="45" t="s">
        <v>14</v>
      </c>
      <c r="E60" s="18" t="s">
        <v>119</v>
      </c>
      <c r="F60" s="18" t="s">
        <v>121</v>
      </c>
      <c r="G60" s="15">
        <v>20</v>
      </c>
      <c r="H60" s="10">
        <v>3</v>
      </c>
      <c r="I60" s="10">
        <f t="shared" si="1"/>
        <v>60</v>
      </c>
      <c r="J60" s="33">
        <v>3</v>
      </c>
      <c r="K60" s="27" t="s">
        <v>9</v>
      </c>
      <c r="L60" s="15" t="s">
        <v>9</v>
      </c>
    </row>
    <row r="61" spans="1:12">
      <c r="A61" s="15">
        <v>5382</v>
      </c>
      <c r="B61" s="49" t="s">
        <v>26</v>
      </c>
      <c r="C61" s="45">
        <v>2</v>
      </c>
      <c r="D61" s="45" t="s">
        <v>14</v>
      </c>
      <c r="E61" s="18" t="s">
        <v>119</v>
      </c>
      <c r="F61" s="18" t="s">
        <v>122</v>
      </c>
      <c r="G61" s="15">
        <v>20</v>
      </c>
      <c r="H61" s="10">
        <v>3</v>
      </c>
      <c r="I61" s="10">
        <f t="shared" si="1"/>
        <v>60</v>
      </c>
      <c r="J61" s="33">
        <v>3</v>
      </c>
      <c r="K61" s="27" t="s">
        <v>9</v>
      </c>
      <c r="L61" s="15" t="s">
        <v>9</v>
      </c>
    </row>
    <row r="62" spans="1:12">
      <c r="A62" s="15">
        <v>5382</v>
      </c>
      <c r="B62" s="49" t="s">
        <v>26</v>
      </c>
      <c r="C62" s="45">
        <v>2</v>
      </c>
      <c r="D62" s="45" t="s">
        <v>14</v>
      </c>
      <c r="E62" s="18" t="s">
        <v>123</v>
      </c>
      <c r="F62" s="18" t="s">
        <v>124</v>
      </c>
      <c r="G62" s="15">
        <v>20</v>
      </c>
      <c r="H62" s="10">
        <v>35</v>
      </c>
      <c r="I62" s="10">
        <f t="shared" si="1"/>
        <v>700</v>
      </c>
      <c r="J62" s="33">
        <v>10</v>
      </c>
      <c r="K62" s="27" t="s">
        <v>9</v>
      </c>
      <c r="L62" s="15" t="s">
        <v>9</v>
      </c>
    </row>
    <row r="63" spans="1:12">
      <c r="A63" s="15">
        <v>5382</v>
      </c>
      <c r="B63" s="49" t="s">
        <v>26</v>
      </c>
      <c r="C63" s="45">
        <v>2</v>
      </c>
      <c r="D63" s="45" t="s">
        <v>14</v>
      </c>
      <c r="E63" s="18" t="s">
        <v>123</v>
      </c>
      <c r="F63" s="18" t="s">
        <v>125</v>
      </c>
      <c r="G63" s="15">
        <v>20</v>
      </c>
      <c r="H63" s="10">
        <v>20</v>
      </c>
      <c r="I63" s="10">
        <f t="shared" si="1"/>
        <v>400</v>
      </c>
      <c r="J63" s="33">
        <v>10</v>
      </c>
      <c r="K63" s="30" t="s">
        <v>9</v>
      </c>
      <c r="L63" s="15" t="s">
        <v>9</v>
      </c>
    </row>
    <row r="64" spans="1:12">
      <c r="A64" s="15">
        <v>5382</v>
      </c>
      <c r="B64" s="49" t="s">
        <v>26</v>
      </c>
      <c r="C64" s="45">
        <v>2</v>
      </c>
      <c r="D64" s="45" t="s">
        <v>14</v>
      </c>
      <c r="E64" s="18" t="s">
        <v>123</v>
      </c>
      <c r="F64" s="18" t="s">
        <v>126</v>
      </c>
      <c r="G64" s="15">
        <v>5</v>
      </c>
      <c r="H64" s="10">
        <v>50</v>
      </c>
      <c r="I64" s="10">
        <f t="shared" si="1"/>
        <v>250</v>
      </c>
      <c r="J64" s="33">
        <v>10</v>
      </c>
      <c r="K64" s="27" t="s">
        <v>9</v>
      </c>
      <c r="L64" s="15" t="s">
        <v>9</v>
      </c>
    </row>
    <row r="65" spans="1:12">
      <c r="A65" s="15">
        <v>5382</v>
      </c>
      <c r="B65" s="49" t="s">
        <v>26</v>
      </c>
      <c r="C65" s="45">
        <v>2</v>
      </c>
      <c r="D65" s="45" t="s">
        <v>14</v>
      </c>
      <c r="E65" s="18" t="s">
        <v>127</v>
      </c>
      <c r="F65" s="18" t="s">
        <v>128</v>
      </c>
      <c r="G65" s="15">
        <v>10</v>
      </c>
      <c r="H65" s="10">
        <v>200</v>
      </c>
      <c r="I65" s="10">
        <f t="shared" si="1"/>
        <v>2000</v>
      </c>
      <c r="J65" s="33">
        <v>5</v>
      </c>
      <c r="K65" s="29" t="s">
        <v>473</v>
      </c>
      <c r="L65" s="15" t="s">
        <v>9</v>
      </c>
    </row>
    <row r="66" spans="1:12">
      <c r="A66" s="15">
        <v>5382</v>
      </c>
      <c r="B66" s="49" t="s">
        <v>26</v>
      </c>
      <c r="C66" s="45">
        <v>2</v>
      </c>
      <c r="D66" s="45" t="s">
        <v>14</v>
      </c>
      <c r="E66" s="18" t="s">
        <v>129</v>
      </c>
      <c r="F66" s="18" t="s">
        <v>9</v>
      </c>
      <c r="G66" s="15">
        <v>5</v>
      </c>
      <c r="H66" s="10">
        <v>14</v>
      </c>
      <c r="I66" s="10">
        <f t="shared" si="1"/>
        <v>70</v>
      </c>
      <c r="J66" s="33">
        <v>10</v>
      </c>
      <c r="K66" s="27" t="s">
        <v>9</v>
      </c>
      <c r="L66" s="15" t="s">
        <v>9</v>
      </c>
    </row>
    <row r="67" spans="1:12">
      <c r="A67" s="15">
        <v>5382</v>
      </c>
      <c r="B67" s="49" t="s">
        <v>26</v>
      </c>
      <c r="C67" s="45">
        <v>2</v>
      </c>
      <c r="D67" s="45" t="s">
        <v>14</v>
      </c>
      <c r="E67" s="18" t="s">
        <v>130</v>
      </c>
      <c r="F67" s="18" t="s">
        <v>131</v>
      </c>
      <c r="G67" s="15">
        <v>1</v>
      </c>
      <c r="H67" s="10">
        <v>75</v>
      </c>
      <c r="I67" s="10">
        <f t="shared" si="1"/>
        <v>75</v>
      </c>
      <c r="J67" s="33">
        <v>10</v>
      </c>
      <c r="K67" s="27" t="s">
        <v>9</v>
      </c>
      <c r="L67" s="15" t="s">
        <v>9</v>
      </c>
    </row>
    <row r="68" spans="1:12">
      <c r="A68" s="15">
        <v>5382</v>
      </c>
      <c r="B68" s="49" t="s">
        <v>26</v>
      </c>
      <c r="C68" s="45">
        <v>2</v>
      </c>
      <c r="D68" s="45" t="s">
        <v>14</v>
      </c>
      <c r="E68" s="18" t="s">
        <v>132</v>
      </c>
      <c r="F68" s="18" t="s">
        <v>133</v>
      </c>
      <c r="G68" s="15">
        <v>10</v>
      </c>
      <c r="H68" s="10">
        <v>12</v>
      </c>
      <c r="I68" s="10">
        <f t="shared" si="1"/>
        <v>120</v>
      </c>
      <c r="J68" s="33">
        <v>10</v>
      </c>
      <c r="K68" s="27" t="s">
        <v>9</v>
      </c>
      <c r="L68" s="15" t="s">
        <v>9</v>
      </c>
    </row>
    <row r="69" spans="1:12">
      <c r="A69" s="15">
        <v>5382</v>
      </c>
      <c r="B69" s="49" t="s">
        <v>26</v>
      </c>
      <c r="C69" s="45">
        <v>2</v>
      </c>
      <c r="D69" s="45" t="s">
        <v>14</v>
      </c>
      <c r="E69" s="18" t="s">
        <v>132</v>
      </c>
      <c r="F69" s="18" t="s">
        <v>134</v>
      </c>
      <c r="G69" s="15">
        <v>10</v>
      </c>
      <c r="H69" s="10">
        <v>12</v>
      </c>
      <c r="I69" s="10">
        <f t="shared" si="1"/>
        <v>120</v>
      </c>
      <c r="J69" s="33">
        <v>10</v>
      </c>
      <c r="K69" s="27" t="s">
        <v>9</v>
      </c>
      <c r="L69" s="15" t="s">
        <v>9</v>
      </c>
    </row>
    <row r="70" spans="1:12">
      <c r="A70" s="15">
        <v>5382</v>
      </c>
      <c r="B70" s="49" t="s">
        <v>26</v>
      </c>
      <c r="C70" s="45">
        <v>2</v>
      </c>
      <c r="D70" s="45" t="s">
        <v>14</v>
      </c>
      <c r="E70" s="18" t="s">
        <v>132</v>
      </c>
      <c r="F70" s="18" t="s">
        <v>135</v>
      </c>
      <c r="G70" s="15">
        <v>10</v>
      </c>
      <c r="H70" s="10">
        <v>12</v>
      </c>
      <c r="I70" s="10">
        <f t="shared" si="1"/>
        <v>120</v>
      </c>
      <c r="J70" s="33">
        <v>10</v>
      </c>
      <c r="K70" s="30" t="s">
        <v>9</v>
      </c>
      <c r="L70" s="15" t="s">
        <v>9</v>
      </c>
    </row>
    <row r="71" spans="1:12">
      <c r="A71" s="15">
        <v>5382</v>
      </c>
      <c r="B71" s="49" t="s">
        <v>26</v>
      </c>
      <c r="C71" s="45">
        <v>2</v>
      </c>
      <c r="D71" s="45" t="s">
        <v>14</v>
      </c>
      <c r="E71" s="18" t="s">
        <v>132</v>
      </c>
      <c r="F71" s="18" t="s">
        <v>136</v>
      </c>
      <c r="G71" s="15">
        <v>10</v>
      </c>
      <c r="H71" s="10">
        <v>12</v>
      </c>
      <c r="I71" s="10">
        <f t="shared" ref="I71:I102" si="2">G71*H71</f>
        <v>120</v>
      </c>
      <c r="J71" s="33">
        <v>10</v>
      </c>
      <c r="K71" s="27" t="s">
        <v>9</v>
      </c>
      <c r="L71" s="15" t="s">
        <v>9</v>
      </c>
    </row>
    <row r="72" spans="1:12">
      <c r="A72" s="15">
        <v>5382</v>
      </c>
      <c r="B72" s="49" t="s">
        <v>26</v>
      </c>
      <c r="C72" s="45">
        <v>2</v>
      </c>
      <c r="D72" s="45" t="s">
        <v>14</v>
      </c>
      <c r="E72" s="18" t="s">
        <v>517</v>
      </c>
      <c r="F72" s="18" t="s">
        <v>137</v>
      </c>
      <c r="G72" s="15">
        <v>40</v>
      </c>
      <c r="H72" s="10">
        <v>140</v>
      </c>
      <c r="I72" s="10">
        <f t="shared" si="2"/>
        <v>5600</v>
      </c>
      <c r="J72" s="33">
        <v>15</v>
      </c>
      <c r="K72" s="29" t="s">
        <v>474</v>
      </c>
      <c r="L72" s="15" t="s">
        <v>9</v>
      </c>
    </row>
    <row r="73" spans="1:12">
      <c r="A73" s="15">
        <v>5382</v>
      </c>
      <c r="B73" s="49" t="s">
        <v>26</v>
      </c>
      <c r="C73" s="45">
        <v>2</v>
      </c>
      <c r="D73" s="45" t="s">
        <v>14</v>
      </c>
      <c r="E73" s="18" t="s">
        <v>517</v>
      </c>
      <c r="F73" s="18" t="s">
        <v>138</v>
      </c>
      <c r="G73" s="15">
        <v>20</v>
      </c>
      <c r="H73" s="10">
        <v>140</v>
      </c>
      <c r="I73" s="10">
        <f t="shared" si="2"/>
        <v>2800</v>
      </c>
      <c r="J73" s="33">
        <v>15</v>
      </c>
      <c r="K73" s="27" t="s">
        <v>475</v>
      </c>
      <c r="L73" s="15" t="s">
        <v>9</v>
      </c>
    </row>
    <row r="74" spans="1:12">
      <c r="A74" s="15">
        <v>5382</v>
      </c>
      <c r="B74" s="49" t="s">
        <v>26</v>
      </c>
      <c r="C74" s="45">
        <v>2</v>
      </c>
      <c r="D74" s="45" t="s">
        <v>14</v>
      </c>
      <c r="E74" s="18" t="s">
        <v>517</v>
      </c>
      <c r="F74" s="18" t="s">
        <v>139</v>
      </c>
      <c r="G74" s="15">
        <v>10</v>
      </c>
      <c r="H74" s="10">
        <v>140</v>
      </c>
      <c r="I74" s="10">
        <f t="shared" si="2"/>
        <v>1400</v>
      </c>
      <c r="J74" s="33">
        <v>15</v>
      </c>
      <c r="K74" s="27" t="s">
        <v>9</v>
      </c>
      <c r="L74" s="15" t="s">
        <v>9</v>
      </c>
    </row>
    <row r="75" spans="1:12" ht="28.5">
      <c r="A75" s="15">
        <v>5382</v>
      </c>
      <c r="B75" s="49" t="s">
        <v>26</v>
      </c>
      <c r="C75" s="45">
        <v>2</v>
      </c>
      <c r="D75" s="45" t="s">
        <v>14</v>
      </c>
      <c r="E75" s="18" t="s">
        <v>140</v>
      </c>
      <c r="F75" s="18" t="s">
        <v>493</v>
      </c>
      <c r="G75" s="15">
        <v>20</v>
      </c>
      <c r="H75" s="10">
        <v>2935</v>
      </c>
      <c r="I75" s="10">
        <f t="shared" si="2"/>
        <v>58700</v>
      </c>
      <c r="J75" s="33">
        <v>15</v>
      </c>
      <c r="K75" s="27" t="s">
        <v>499</v>
      </c>
      <c r="L75" s="15" t="s">
        <v>9</v>
      </c>
    </row>
    <row r="76" spans="1:12">
      <c r="A76" s="15">
        <v>5382</v>
      </c>
      <c r="B76" s="49" t="s">
        <v>26</v>
      </c>
      <c r="C76" s="45">
        <v>2</v>
      </c>
      <c r="D76" s="45" t="s">
        <v>14</v>
      </c>
      <c r="E76" s="18" t="s">
        <v>141</v>
      </c>
      <c r="F76" s="18" t="s">
        <v>142</v>
      </c>
      <c r="G76" s="15">
        <v>1</v>
      </c>
      <c r="H76" s="10">
        <v>100</v>
      </c>
      <c r="I76" s="10">
        <f t="shared" si="2"/>
        <v>100</v>
      </c>
      <c r="J76" s="33">
        <v>10</v>
      </c>
      <c r="K76" s="27" t="s">
        <v>9</v>
      </c>
      <c r="L76" s="15" t="s">
        <v>9</v>
      </c>
    </row>
    <row r="77" spans="1:12">
      <c r="A77" s="15">
        <v>5382</v>
      </c>
      <c r="B77" s="49" t="s">
        <v>26</v>
      </c>
      <c r="C77" s="45">
        <v>2</v>
      </c>
      <c r="D77" s="45" t="s">
        <v>14</v>
      </c>
      <c r="E77" s="18" t="s">
        <v>141</v>
      </c>
      <c r="F77" s="18" t="s">
        <v>143</v>
      </c>
      <c r="G77" s="15">
        <v>1</v>
      </c>
      <c r="H77" s="10">
        <v>100</v>
      </c>
      <c r="I77" s="10">
        <f t="shared" si="2"/>
        <v>100</v>
      </c>
      <c r="J77" s="33">
        <v>10</v>
      </c>
      <c r="K77" s="30" t="s">
        <v>9</v>
      </c>
      <c r="L77" s="15" t="s">
        <v>9</v>
      </c>
    </row>
    <row r="78" spans="1:12">
      <c r="A78" s="15">
        <v>5382</v>
      </c>
      <c r="B78" s="49" t="s">
        <v>26</v>
      </c>
      <c r="C78" s="45">
        <v>2</v>
      </c>
      <c r="D78" s="45" t="s">
        <v>14</v>
      </c>
      <c r="E78" s="18" t="s">
        <v>144</v>
      </c>
      <c r="F78" s="18" t="s">
        <v>145</v>
      </c>
      <c r="G78" s="15">
        <v>6</v>
      </c>
      <c r="H78" s="10">
        <v>150</v>
      </c>
      <c r="I78" s="10">
        <f t="shared" si="2"/>
        <v>900</v>
      </c>
      <c r="J78" s="33">
        <v>10</v>
      </c>
      <c r="K78" s="27" t="s">
        <v>9</v>
      </c>
      <c r="L78" s="15" t="s">
        <v>9</v>
      </c>
    </row>
    <row r="79" spans="1:12">
      <c r="A79" s="15">
        <v>5382</v>
      </c>
      <c r="B79" s="49" t="s">
        <v>26</v>
      </c>
      <c r="C79" s="45">
        <v>2</v>
      </c>
      <c r="D79" s="45" t="s">
        <v>14</v>
      </c>
      <c r="E79" s="18" t="s">
        <v>146</v>
      </c>
      <c r="F79" s="18" t="s">
        <v>147</v>
      </c>
      <c r="G79" s="15">
        <v>3</v>
      </c>
      <c r="H79" s="10">
        <v>250</v>
      </c>
      <c r="I79" s="10">
        <f t="shared" si="2"/>
        <v>750</v>
      </c>
      <c r="J79" s="33">
        <v>15</v>
      </c>
      <c r="K79" s="29" t="s">
        <v>9</v>
      </c>
      <c r="L79" s="15" t="s">
        <v>9</v>
      </c>
    </row>
    <row r="80" spans="1:12">
      <c r="A80" s="15">
        <v>5382</v>
      </c>
      <c r="B80" s="49" t="s">
        <v>26</v>
      </c>
      <c r="C80" s="45">
        <v>2</v>
      </c>
      <c r="D80" s="45" t="s">
        <v>14</v>
      </c>
      <c r="E80" s="18" t="s">
        <v>148</v>
      </c>
      <c r="F80" s="18" t="s">
        <v>149</v>
      </c>
      <c r="G80" s="15">
        <v>40</v>
      </c>
      <c r="H80" s="10">
        <v>60</v>
      </c>
      <c r="I80" s="10">
        <f t="shared" si="2"/>
        <v>2400</v>
      </c>
      <c r="J80" s="33">
        <v>5</v>
      </c>
      <c r="K80" s="27" t="s">
        <v>9</v>
      </c>
      <c r="L80" s="15" t="s">
        <v>9</v>
      </c>
    </row>
    <row r="81" spans="1:12">
      <c r="A81" s="15">
        <v>5382</v>
      </c>
      <c r="B81" s="49" t="s">
        <v>26</v>
      </c>
      <c r="C81" s="45">
        <v>2</v>
      </c>
      <c r="D81" s="45" t="s">
        <v>14</v>
      </c>
      <c r="E81" s="18" t="s">
        <v>148</v>
      </c>
      <c r="F81" s="18" t="s">
        <v>150</v>
      </c>
      <c r="G81" s="15">
        <v>20</v>
      </c>
      <c r="H81" s="10">
        <v>40</v>
      </c>
      <c r="I81" s="10">
        <f t="shared" si="2"/>
        <v>800</v>
      </c>
      <c r="J81" s="33">
        <v>5</v>
      </c>
      <c r="K81" s="27" t="s">
        <v>9</v>
      </c>
      <c r="L81" s="15" t="s">
        <v>9</v>
      </c>
    </row>
    <row r="82" spans="1:12">
      <c r="A82" s="15">
        <v>5382</v>
      </c>
      <c r="B82" s="49" t="s">
        <v>26</v>
      </c>
      <c r="C82" s="45">
        <v>2</v>
      </c>
      <c r="D82" s="45" t="s">
        <v>14</v>
      </c>
      <c r="E82" s="18" t="s">
        <v>148</v>
      </c>
      <c r="F82" s="18" t="s">
        <v>151</v>
      </c>
      <c r="G82" s="15">
        <v>20</v>
      </c>
      <c r="H82" s="10">
        <v>5</v>
      </c>
      <c r="I82" s="10">
        <f t="shared" si="2"/>
        <v>100</v>
      </c>
      <c r="J82" s="33">
        <v>5</v>
      </c>
      <c r="K82" s="27" t="s">
        <v>9</v>
      </c>
      <c r="L82" s="15" t="s">
        <v>9</v>
      </c>
    </row>
    <row r="83" spans="1:12">
      <c r="A83" s="15">
        <v>5382</v>
      </c>
      <c r="B83" s="49" t="s">
        <v>26</v>
      </c>
      <c r="C83" s="45">
        <v>2</v>
      </c>
      <c r="D83" s="45" t="s">
        <v>14</v>
      </c>
      <c r="E83" s="18" t="s">
        <v>148</v>
      </c>
      <c r="F83" s="18" t="s">
        <v>152</v>
      </c>
      <c r="G83" s="15">
        <v>20</v>
      </c>
      <c r="H83" s="10">
        <v>5</v>
      </c>
      <c r="I83" s="10">
        <f t="shared" si="2"/>
        <v>100</v>
      </c>
      <c r="J83" s="33">
        <v>5</v>
      </c>
      <c r="K83" s="27" t="s">
        <v>9</v>
      </c>
      <c r="L83" s="15" t="s">
        <v>9</v>
      </c>
    </row>
    <row r="84" spans="1:12" ht="28.5">
      <c r="A84" s="15">
        <v>5382</v>
      </c>
      <c r="B84" s="49" t="s">
        <v>26</v>
      </c>
      <c r="C84" s="45">
        <v>2</v>
      </c>
      <c r="D84" s="45" t="s">
        <v>14</v>
      </c>
      <c r="E84" s="18" t="s">
        <v>153</v>
      </c>
      <c r="F84" s="18" t="s">
        <v>154</v>
      </c>
      <c r="G84" s="15">
        <v>40</v>
      </c>
      <c r="H84" s="10">
        <v>110</v>
      </c>
      <c r="I84" s="10">
        <f t="shared" si="2"/>
        <v>4400</v>
      </c>
      <c r="J84" s="33">
        <v>15</v>
      </c>
      <c r="K84" s="30" t="s">
        <v>476</v>
      </c>
      <c r="L84" s="15" t="s">
        <v>9</v>
      </c>
    </row>
    <row r="85" spans="1:12">
      <c r="A85" s="15">
        <v>5382</v>
      </c>
      <c r="B85" s="49" t="s">
        <v>26</v>
      </c>
      <c r="C85" s="45">
        <v>2</v>
      </c>
      <c r="D85" s="45" t="s">
        <v>14</v>
      </c>
      <c r="E85" s="18" t="s">
        <v>153</v>
      </c>
      <c r="F85" s="18" t="s">
        <v>518</v>
      </c>
      <c r="G85" s="15">
        <v>4</v>
      </c>
      <c r="H85" s="10">
        <v>70</v>
      </c>
      <c r="I85" s="10">
        <f t="shared" si="2"/>
        <v>280</v>
      </c>
      <c r="J85" s="33">
        <v>15</v>
      </c>
      <c r="K85" s="27" t="s">
        <v>9</v>
      </c>
      <c r="L85" s="15" t="s">
        <v>9</v>
      </c>
    </row>
    <row r="86" spans="1:12">
      <c r="A86" s="15">
        <v>5382</v>
      </c>
      <c r="B86" s="49" t="s">
        <v>26</v>
      </c>
      <c r="C86" s="45">
        <v>2</v>
      </c>
      <c r="D86" s="45" t="s">
        <v>14</v>
      </c>
      <c r="E86" s="18" t="s">
        <v>155</v>
      </c>
      <c r="F86" s="18" t="s">
        <v>156</v>
      </c>
      <c r="G86" s="15">
        <v>1</v>
      </c>
      <c r="H86" s="10">
        <v>600</v>
      </c>
      <c r="I86" s="10">
        <f t="shared" si="2"/>
        <v>600</v>
      </c>
      <c r="J86" s="33">
        <v>15</v>
      </c>
      <c r="K86" s="29" t="s">
        <v>9</v>
      </c>
      <c r="L86" s="15" t="s">
        <v>9</v>
      </c>
    </row>
    <row r="87" spans="1:12">
      <c r="A87" s="15">
        <v>5382</v>
      </c>
      <c r="B87" s="49" t="s">
        <v>26</v>
      </c>
      <c r="C87" s="45">
        <v>2</v>
      </c>
      <c r="D87" s="45" t="s">
        <v>14</v>
      </c>
      <c r="E87" s="18" t="s">
        <v>157</v>
      </c>
      <c r="F87" s="18" t="s">
        <v>158</v>
      </c>
      <c r="G87" s="15">
        <v>5</v>
      </c>
      <c r="H87" s="10">
        <v>40</v>
      </c>
      <c r="I87" s="10">
        <f t="shared" si="2"/>
        <v>200</v>
      </c>
      <c r="J87" s="33">
        <v>5</v>
      </c>
      <c r="K87" s="27" t="s">
        <v>9</v>
      </c>
      <c r="L87" s="15" t="s">
        <v>466</v>
      </c>
    </row>
    <row r="88" spans="1:12">
      <c r="A88" s="15">
        <v>5382</v>
      </c>
      <c r="B88" s="49" t="s">
        <v>26</v>
      </c>
      <c r="C88" s="45">
        <v>2</v>
      </c>
      <c r="D88" s="45" t="s">
        <v>14</v>
      </c>
      <c r="E88" s="18" t="s">
        <v>159</v>
      </c>
      <c r="F88" s="18" t="s">
        <v>160</v>
      </c>
      <c r="G88" s="15">
        <v>2</v>
      </c>
      <c r="H88" s="10">
        <v>25</v>
      </c>
      <c r="I88" s="10">
        <f t="shared" si="2"/>
        <v>50</v>
      </c>
      <c r="J88" s="33">
        <v>10</v>
      </c>
      <c r="K88" s="27" t="s">
        <v>9</v>
      </c>
      <c r="L88" s="15" t="s">
        <v>9</v>
      </c>
    </row>
    <row r="89" spans="1:12">
      <c r="A89" s="15">
        <v>5382</v>
      </c>
      <c r="B89" s="49" t="s">
        <v>26</v>
      </c>
      <c r="C89" s="45">
        <v>2</v>
      </c>
      <c r="D89" s="45" t="s">
        <v>14</v>
      </c>
      <c r="E89" s="18" t="s">
        <v>161</v>
      </c>
      <c r="F89" s="18" t="s">
        <v>162</v>
      </c>
      <c r="G89" s="15">
        <v>20</v>
      </c>
      <c r="H89" s="10">
        <v>20</v>
      </c>
      <c r="I89" s="10">
        <f t="shared" si="2"/>
        <v>400</v>
      </c>
      <c r="J89" s="33">
        <v>5</v>
      </c>
      <c r="K89" s="27" t="s">
        <v>9</v>
      </c>
      <c r="L89" s="15" t="s">
        <v>9</v>
      </c>
    </row>
    <row r="90" spans="1:12">
      <c r="A90" s="15">
        <v>5382</v>
      </c>
      <c r="B90" s="49" t="s">
        <v>26</v>
      </c>
      <c r="C90" s="45">
        <v>2</v>
      </c>
      <c r="D90" s="25" t="s">
        <v>14</v>
      </c>
      <c r="E90" s="40" t="s">
        <v>45</v>
      </c>
      <c r="F90" s="40" t="s">
        <v>46</v>
      </c>
      <c r="G90" s="25">
        <v>2</v>
      </c>
      <c r="H90" s="8">
        <v>300</v>
      </c>
      <c r="I90" s="10">
        <f t="shared" si="2"/>
        <v>600</v>
      </c>
      <c r="J90" s="33">
        <v>5</v>
      </c>
      <c r="K90" s="25" t="s">
        <v>9</v>
      </c>
      <c r="L90" s="15" t="s">
        <v>9</v>
      </c>
    </row>
    <row r="91" spans="1:12">
      <c r="A91" s="15">
        <v>5382</v>
      </c>
      <c r="B91" s="49" t="s">
        <v>26</v>
      </c>
      <c r="C91" s="45">
        <v>2</v>
      </c>
      <c r="D91" s="25" t="s">
        <v>14</v>
      </c>
      <c r="E91" s="7" t="s">
        <v>45</v>
      </c>
      <c r="F91" s="40" t="s">
        <v>47</v>
      </c>
      <c r="G91" s="37">
        <v>2</v>
      </c>
      <c r="H91" s="11">
        <v>300</v>
      </c>
      <c r="I91" s="10">
        <f t="shared" si="2"/>
        <v>600</v>
      </c>
      <c r="J91" s="36">
        <v>5</v>
      </c>
      <c r="K91" s="29" t="s">
        <v>9</v>
      </c>
      <c r="L91" s="15" t="s">
        <v>9</v>
      </c>
    </row>
    <row r="92" spans="1:12">
      <c r="A92" s="15">
        <v>5382</v>
      </c>
      <c r="B92" s="49" t="s">
        <v>26</v>
      </c>
      <c r="C92" s="45">
        <v>2</v>
      </c>
      <c r="D92" s="45" t="s">
        <v>14</v>
      </c>
      <c r="E92" s="18" t="s">
        <v>45</v>
      </c>
      <c r="F92" s="18" t="s">
        <v>519</v>
      </c>
      <c r="G92" s="15">
        <v>6</v>
      </c>
      <c r="H92" s="10">
        <v>90</v>
      </c>
      <c r="I92" s="10">
        <f t="shared" si="2"/>
        <v>540</v>
      </c>
      <c r="J92" s="33">
        <v>3</v>
      </c>
      <c r="K92" s="27" t="s">
        <v>9</v>
      </c>
      <c r="L92" s="15" t="s">
        <v>9</v>
      </c>
    </row>
    <row r="93" spans="1:12">
      <c r="A93" s="15">
        <v>5382</v>
      </c>
      <c r="B93" s="49" t="s">
        <v>26</v>
      </c>
      <c r="C93" s="45">
        <v>2</v>
      </c>
      <c r="D93" s="25" t="s">
        <v>14</v>
      </c>
      <c r="E93" s="19" t="s">
        <v>48</v>
      </c>
      <c r="F93" s="40" t="s">
        <v>49</v>
      </c>
      <c r="G93" s="38">
        <v>2</v>
      </c>
      <c r="H93" s="12">
        <v>300</v>
      </c>
      <c r="I93" s="10">
        <f t="shared" si="2"/>
        <v>600</v>
      </c>
      <c r="J93" s="35">
        <v>5</v>
      </c>
      <c r="K93" s="30" t="s">
        <v>9</v>
      </c>
      <c r="L93" s="15" t="s">
        <v>9</v>
      </c>
    </row>
    <row r="94" spans="1:12">
      <c r="A94" s="15">
        <v>5382</v>
      </c>
      <c r="B94" s="49" t="s">
        <v>26</v>
      </c>
      <c r="C94" s="45">
        <v>2</v>
      </c>
      <c r="D94" s="45" t="s">
        <v>14</v>
      </c>
      <c r="E94" s="18" t="s">
        <v>163</v>
      </c>
      <c r="F94" s="18" t="s">
        <v>164</v>
      </c>
      <c r="G94" s="15">
        <v>1</v>
      </c>
      <c r="H94" s="10">
        <v>200</v>
      </c>
      <c r="I94" s="10">
        <f t="shared" si="2"/>
        <v>200</v>
      </c>
      <c r="J94" s="33">
        <v>5</v>
      </c>
      <c r="K94" s="30" t="s">
        <v>477</v>
      </c>
      <c r="L94" s="15" t="s">
        <v>9</v>
      </c>
    </row>
    <row r="95" spans="1:12">
      <c r="A95" s="15">
        <v>5382</v>
      </c>
      <c r="B95" s="49" t="s">
        <v>26</v>
      </c>
      <c r="C95" s="45">
        <v>2</v>
      </c>
      <c r="D95" s="45" t="s">
        <v>14</v>
      </c>
      <c r="E95" s="18" t="s">
        <v>165</v>
      </c>
      <c r="F95" s="18" t="s">
        <v>166</v>
      </c>
      <c r="G95" s="15">
        <v>20</v>
      </c>
      <c r="H95" s="10">
        <v>50</v>
      </c>
      <c r="I95" s="10">
        <f t="shared" si="2"/>
        <v>1000</v>
      </c>
      <c r="J95" s="33">
        <v>15</v>
      </c>
      <c r="K95" s="27" t="s">
        <v>9</v>
      </c>
      <c r="L95" s="15" t="s">
        <v>9</v>
      </c>
    </row>
    <row r="96" spans="1:12">
      <c r="A96" s="15">
        <v>5382</v>
      </c>
      <c r="B96" s="49" t="s">
        <v>26</v>
      </c>
      <c r="C96" s="45">
        <v>2</v>
      </c>
      <c r="D96" s="45" t="s">
        <v>14</v>
      </c>
      <c r="E96" s="18" t="s">
        <v>165</v>
      </c>
      <c r="F96" s="18" t="s">
        <v>167</v>
      </c>
      <c r="G96" s="15">
        <v>20</v>
      </c>
      <c r="H96" s="10">
        <v>50</v>
      </c>
      <c r="I96" s="10">
        <f t="shared" si="2"/>
        <v>1000</v>
      </c>
      <c r="J96" s="33">
        <v>15</v>
      </c>
      <c r="K96" s="29" t="s">
        <v>9</v>
      </c>
      <c r="L96" s="15" t="s">
        <v>9</v>
      </c>
    </row>
    <row r="97" spans="1:12">
      <c r="A97" s="15">
        <v>5382</v>
      </c>
      <c r="B97" s="49" t="s">
        <v>26</v>
      </c>
      <c r="C97" s="45">
        <v>2</v>
      </c>
      <c r="D97" s="45" t="s">
        <v>14</v>
      </c>
      <c r="E97" s="18" t="s">
        <v>168</v>
      </c>
      <c r="F97" s="18" t="s">
        <v>169</v>
      </c>
      <c r="G97" s="15">
        <v>20</v>
      </c>
      <c r="H97" s="10">
        <v>20</v>
      </c>
      <c r="I97" s="10">
        <f t="shared" si="2"/>
        <v>400</v>
      </c>
      <c r="J97" s="33">
        <v>10</v>
      </c>
      <c r="K97" s="27" t="s">
        <v>9</v>
      </c>
      <c r="L97" s="15" t="s">
        <v>9</v>
      </c>
    </row>
    <row r="98" spans="1:12">
      <c r="A98" s="15">
        <v>5382</v>
      </c>
      <c r="B98" s="49" t="s">
        <v>26</v>
      </c>
      <c r="C98" s="45">
        <v>2</v>
      </c>
      <c r="D98" s="45" t="s">
        <v>14</v>
      </c>
      <c r="E98" s="18" t="s">
        <v>168</v>
      </c>
      <c r="F98" s="18" t="s">
        <v>170</v>
      </c>
      <c r="G98" s="15">
        <v>10</v>
      </c>
      <c r="H98" s="10">
        <v>20</v>
      </c>
      <c r="I98" s="10">
        <f t="shared" si="2"/>
        <v>200</v>
      </c>
      <c r="J98" s="33">
        <v>10</v>
      </c>
      <c r="K98" s="27" t="s">
        <v>9</v>
      </c>
      <c r="L98" s="15" t="s">
        <v>9</v>
      </c>
    </row>
    <row r="99" spans="1:12">
      <c r="A99" s="15">
        <v>5382</v>
      </c>
      <c r="B99" s="49" t="s">
        <v>26</v>
      </c>
      <c r="C99" s="45">
        <v>2</v>
      </c>
      <c r="D99" s="45" t="s">
        <v>14</v>
      </c>
      <c r="E99" s="18" t="s">
        <v>171</v>
      </c>
      <c r="F99" s="18" t="s">
        <v>172</v>
      </c>
      <c r="G99" s="15">
        <v>1</v>
      </c>
      <c r="H99" s="10">
        <v>2200</v>
      </c>
      <c r="I99" s="10">
        <f t="shared" si="2"/>
        <v>2200</v>
      </c>
      <c r="J99" s="33">
        <v>10</v>
      </c>
      <c r="K99" s="27" t="s">
        <v>9</v>
      </c>
      <c r="L99" s="15" t="s">
        <v>9</v>
      </c>
    </row>
    <row r="100" spans="1:12">
      <c r="A100" s="15">
        <v>5382</v>
      </c>
      <c r="B100" s="49" t="s">
        <v>26</v>
      </c>
      <c r="C100" s="45">
        <v>2</v>
      </c>
      <c r="D100" s="25" t="s">
        <v>14</v>
      </c>
      <c r="E100" s="18" t="s">
        <v>38</v>
      </c>
      <c r="F100" s="41" t="s">
        <v>39</v>
      </c>
      <c r="G100" s="15">
        <v>2</v>
      </c>
      <c r="H100" s="10">
        <v>400</v>
      </c>
      <c r="I100" s="10">
        <f t="shared" si="2"/>
        <v>800</v>
      </c>
      <c r="J100" s="35">
        <v>5</v>
      </c>
      <c r="K100" s="27" t="s">
        <v>9</v>
      </c>
      <c r="L100" s="15" t="s">
        <v>9</v>
      </c>
    </row>
    <row r="101" spans="1:12">
      <c r="A101" s="15">
        <v>5382</v>
      </c>
      <c r="B101" s="49" t="s">
        <v>26</v>
      </c>
      <c r="C101" s="45">
        <v>2</v>
      </c>
      <c r="D101" s="45" t="s">
        <v>14</v>
      </c>
      <c r="E101" s="18" t="s">
        <v>19</v>
      </c>
      <c r="F101" s="40" t="s">
        <v>83</v>
      </c>
      <c r="G101" s="15">
        <v>20</v>
      </c>
      <c r="H101" s="10">
        <v>185</v>
      </c>
      <c r="I101" s="10">
        <f t="shared" si="2"/>
        <v>3700</v>
      </c>
      <c r="J101" s="33">
        <v>25</v>
      </c>
      <c r="K101" s="28" t="s">
        <v>9</v>
      </c>
      <c r="L101" s="15" t="s">
        <v>9</v>
      </c>
    </row>
    <row r="102" spans="1:12">
      <c r="A102" s="15">
        <v>5382</v>
      </c>
      <c r="B102" s="49" t="s">
        <v>26</v>
      </c>
      <c r="C102" s="45">
        <v>2</v>
      </c>
      <c r="D102" s="45" t="s">
        <v>14</v>
      </c>
      <c r="E102" s="18" t="s">
        <v>19</v>
      </c>
      <c r="F102" s="18" t="s">
        <v>173</v>
      </c>
      <c r="G102" s="15">
        <v>1</v>
      </c>
      <c r="H102" s="10">
        <v>9400</v>
      </c>
      <c r="I102" s="10">
        <f t="shared" si="2"/>
        <v>9400</v>
      </c>
      <c r="J102" s="33">
        <v>10</v>
      </c>
      <c r="K102" s="27" t="s">
        <v>500</v>
      </c>
      <c r="L102" s="15" t="s">
        <v>9</v>
      </c>
    </row>
    <row r="103" spans="1:12">
      <c r="A103" s="15">
        <v>5382</v>
      </c>
      <c r="B103" s="49" t="s">
        <v>26</v>
      </c>
      <c r="C103" s="45">
        <v>2</v>
      </c>
      <c r="D103" s="45" t="s">
        <v>14</v>
      </c>
      <c r="E103" s="18" t="s">
        <v>175</v>
      </c>
      <c r="F103" s="18" t="s">
        <v>176</v>
      </c>
      <c r="G103" s="15">
        <v>1</v>
      </c>
      <c r="H103" s="10">
        <v>1400</v>
      </c>
      <c r="I103" s="10">
        <f t="shared" ref="I103:I108" si="3">G103*H103</f>
        <v>1400</v>
      </c>
      <c r="J103" s="33">
        <v>10</v>
      </c>
      <c r="K103" s="30" t="s">
        <v>478</v>
      </c>
      <c r="L103" s="15" t="s">
        <v>9</v>
      </c>
    </row>
    <row r="104" spans="1:12">
      <c r="A104" s="15">
        <v>5382</v>
      </c>
      <c r="B104" s="49" t="s">
        <v>26</v>
      </c>
      <c r="C104" s="45">
        <v>2</v>
      </c>
      <c r="D104" s="45" t="s">
        <v>14</v>
      </c>
      <c r="E104" s="18" t="s">
        <v>175</v>
      </c>
      <c r="F104" s="18" t="s">
        <v>177</v>
      </c>
      <c r="G104" s="15">
        <v>1</v>
      </c>
      <c r="H104" s="10">
        <v>1690</v>
      </c>
      <c r="I104" s="10">
        <f t="shared" si="3"/>
        <v>1690</v>
      </c>
      <c r="J104" s="33">
        <v>10</v>
      </c>
      <c r="K104" s="27">
        <v>17</v>
      </c>
      <c r="L104" s="15" t="s">
        <v>9</v>
      </c>
    </row>
    <row r="105" spans="1:12">
      <c r="A105" s="15">
        <v>5382</v>
      </c>
      <c r="B105" s="49" t="s">
        <v>26</v>
      </c>
      <c r="C105" s="45">
        <v>2</v>
      </c>
      <c r="D105" s="25" t="s">
        <v>14</v>
      </c>
      <c r="E105" s="20" t="s">
        <v>520</v>
      </c>
      <c r="F105" s="18" t="s">
        <v>44</v>
      </c>
      <c r="G105" s="15">
        <v>5</v>
      </c>
      <c r="H105" s="10">
        <v>25</v>
      </c>
      <c r="I105" s="10">
        <f t="shared" si="3"/>
        <v>125</v>
      </c>
      <c r="J105" s="33">
        <v>10</v>
      </c>
      <c r="K105" s="28" t="s">
        <v>9</v>
      </c>
      <c r="L105" s="15" t="s">
        <v>9</v>
      </c>
    </row>
    <row r="106" spans="1:12">
      <c r="A106" s="15">
        <v>5382</v>
      </c>
      <c r="B106" s="49" t="s">
        <v>26</v>
      </c>
      <c r="C106" s="45">
        <v>2</v>
      </c>
      <c r="D106" s="45" t="s">
        <v>14</v>
      </c>
      <c r="E106" s="18" t="s">
        <v>178</v>
      </c>
      <c r="F106" s="18" t="s">
        <v>179</v>
      </c>
      <c r="G106" s="15">
        <v>10</v>
      </c>
      <c r="H106" s="10">
        <v>120</v>
      </c>
      <c r="I106" s="10">
        <f t="shared" si="3"/>
        <v>1200</v>
      </c>
      <c r="J106" s="33">
        <v>5</v>
      </c>
      <c r="K106" s="29" t="s">
        <v>9</v>
      </c>
      <c r="L106" s="15" t="s">
        <v>464</v>
      </c>
    </row>
    <row r="107" spans="1:12">
      <c r="A107" s="15">
        <v>5382</v>
      </c>
      <c r="B107" s="49" t="s">
        <v>26</v>
      </c>
      <c r="C107" s="45">
        <v>2</v>
      </c>
      <c r="D107" s="45" t="s">
        <v>14</v>
      </c>
      <c r="E107" s="18" t="s">
        <v>178</v>
      </c>
      <c r="F107" s="18" t="s">
        <v>180</v>
      </c>
      <c r="G107" s="15">
        <v>10</v>
      </c>
      <c r="H107" s="10">
        <v>120</v>
      </c>
      <c r="I107" s="10">
        <f t="shared" si="3"/>
        <v>1200</v>
      </c>
      <c r="J107" s="33">
        <v>5</v>
      </c>
      <c r="K107" s="27" t="s">
        <v>9</v>
      </c>
      <c r="L107" s="15" t="s">
        <v>464</v>
      </c>
    </row>
    <row r="108" spans="1:12">
      <c r="A108" s="15">
        <v>5382</v>
      </c>
      <c r="B108" s="49" t="s">
        <v>26</v>
      </c>
      <c r="C108" s="45">
        <v>2</v>
      </c>
      <c r="D108" s="45" t="s">
        <v>14</v>
      </c>
      <c r="E108" s="18" t="s">
        <v>181</v>
      </c>
      <c r="F108" s="18" t="s">
        <v>9</v>
      </c>
      <c r="G108" s="15">
        <v>20</v>
      </c>
      <c r="H108" s="10">
        <v>40</v>
      </c>
      <c r="I108" s="10">
        <f t="shared" si="3"/>
        <v>800</v>
      </c>
      <c r="J108" s="33">
        <v>5</v>
      </c>
      <c r="K108" s="27" t="s">
        <v>9</v>
      </c>
      <c r="L108" s="15" t="s">
        <v>9</v>
      </c>
    </row>
    <row r="109" spans="1:12">
      <c r="A109" s="15">
        <v>5382</v>
      </c>
      <c r="B109" s="49" t="s">
        <v>26</v>
      </c>
      <c r="C109" s="45">
        <v>2</v>
      </c>
      <c r="D109" s="45" t="s">
        <v>14</v>
      </c>
      <c r="E109" s="18" t="s">
        <v>181</v>
      </c>
      <c r="F109" s="18" t="s">
        <v>375</v>
      </c>
      <c r="G109" s="15">
        <v>20</v>
      </c>
      <c r="H109" s="10">
        <v>100</v>
      </c>
      <c r="I109" s="10">
        <v>2000</v>
      </c>
      <c r="J109" s="33">
        <v>5</v>
      </c>
      <c r="K109" s="27" t="s">
        <v>9</v>
      </c>
      <c r="L109" s="15" t="s">
        <v>9</v>
      </c>
    </row>
    <row r="110" spans="1:12" ht="28.5">
      <c r="A110" s="15">
        <v>5382</v>
      </c>
      <c r="B110" s="49" t="s">
        <v>26</v>
      </c>
      <c r="C110" s="45">
        <v>2</v>
      </c>
      <c r="D110" s="45" t="s">
        <v>14</v>
      </c>
      <c r="E110" s="18" t="s">
        <v>182</v>
      </c>
      <c r="F110" s="18" t="s">
        <v>183</v>
      </c>
      <c r="G110" s="15">
        <v>20</v>
      </c>
      <c r="H110" s="10">
        <v>330</v>
      </c>
      <c r="I110" s="10">
        <f t="shared" ref="I110:I141" si="4">G110*H110</f>
        <v>6600</v>
      </c>
      <c r="J110" s="33">
        <v>5</v>
      </c>
      <c r="K110" s="27" t="s">
        <v>501</v>
      </c>
      <c r="L110" s="15" t="s">
        <v>9</v>
      </c>
    </row>
    <row r="111" spans="1:12" ht="28.5">
      <c r="A111" s="15">
        <v>5382</v>
      </c>
      <c r="B111" s="49" t="s">
        <v>26</v>
      </c>
      <c r="C111" s="45">
        <v>2</v>
      </c>
      <c r="D111" s="45" t="s">
        <v>14</v>
      </c>
      <c r="E111" s="18" t="s">
        <v>184</v>
      </c>
      <c r="F111" s="18" t="s">
        <v>185</v>
      </c>
      <c r="G111" s="15">
        <v>2</v>
      </c>
      <c r="H111" s="10">
        <v>1200</v>
      </c>
      <c r="I111" s="10">
        <f t="shared" si="4"/>
        <v>2400</v>
      </c>
      <c r="J111" s="33">
        <v>15</v>
      </c>
      <c r="K111" s="27" t="s">
        <v>476</v>
      </c>
      <c r="L111" s="15" t="s">
        <v>9</v>
      </c>
    </row>
    <row r="112" spans="1:12">
      <c r="A112" s="15">
        <v>5382</v>
      </c>
      <c r="B112" s="49" t="s">
        <v>26</v>
      </c>
      <c r="C112" s="45">
        <v>2</v>
      </c>
      <c r="D112" s="45" t="s">
        <v>14</v>
      </c>
      <c r="E112" s="18" t="s">
        <v>186</v>
      </c>
      <c r="F112" s="18" t="s">
        <v>187</v>
      </c>
      <c r="G112" s="15">
        <v>2</v>
      </c>
      <c r="H112" s="10">
        <v>350</v>
      </c>
      <c r="I112" s="10">
        <f t="shared" si="4"/>
        <v>700</v>
      </c>
      <c r="J112" s="33">
        <v>5</v>
      </c>
      <c r="K112" s="30" t="s">
        <v>9</v>
      </c>
      <c r="L112" s="15" t="s">
        <v>9</v>
      </c>
    </row>
    <row r="113" spans="1:12">
      <c r="A113" s="15">
        <v>5382</v>
      </c>
      <c r="B113" s="49" t="s">
        <v>26</v>
      </c>
      <c r="C113" s="45">
        <v>2</v>
      </c>
      <c r="D113" s="45" t="s">
        <v>14</v>
      </c>
      <c r="E113" s="18" t="s">
        <v>192</v>
      </c>
      <c r="F113" s="18" t="s">
        <v>521</v>
      </c>
      <c r="G113" s="15">
        <v>2</v>
      </c>
      <c r="H113" s="10">
        <v>500</v>
      </c>
      <c r="I113" s="10">
        <f t="shared" si="4"/>
        <v>1000</v>
      </c>
      <c r="J113" s="33">
        <v>10</v>
      </c>
      <c r="K113" s="27" t="s">
        <v>9</v>
      </c>
      <c r="L113" s="15" t="s">
        <v>9</v>
      </c>
    </row>
    <row r="114" spans="1:12" ht="28.5">
      <c r="A114" s="15">
        <v>5382</v>
      </c>
      <c r="B114" s="49" t="s">
        <v>26</v>
      </c>
      <c r="C114" s="45">
        <v>2</v>
      </c>
      <c r="D114" s="45" t="s">
        <v>14</v>
      </c>
      <c r="E114" s="18" t="s">
        <v>188</v>
      </c>
      <c r="F114" s="18" t="s">
        <v>189</v>
      </c>
      <c r="G114" s="15">
        <v>20</v>
      </c>
      <c r="H114" s="10">
        <v>200</v>
      </c>
      <c r="I114" s="10">
        <f t="shared" si="4"/>
        <v>4000</v>
      </c>
      <c r="J114" s="33">
        <v>20</v>
      </c>
      <c r="K114" s="27" t="s">
        <v>479</v>
      </c>
      <c r="L114" s="15" t="s">
        <v>9</v>
      </c>
    </row>
    <row r="115" spans="1:12">
      <c r="A115" s="15">
        <v>5382</v>
      </c>
      <c r="B115" s="49" t="s">
        <v>26</v>
      </c>
      <c r="C115" s="45">
        <v>2</v>
      </c>
      <c r="D115" s="45" t="s">
        <v>14</v>
      </c>
      <c r="E115" s="18" t="s">
        <v>190</v>
      </c>
      <c r="F115" s="18" t="s">
        <v>191</v>
      </c>
      <c r="G115" s="15">
        <v>1</v>
      </c>
      <c r="H115" s="10">
        <v>1500</v>
      </c>
      <c r="I115" s="10">
        <f t="shared" si="4"/>
        <v>1500</v>
      </c>
      <c r="J115" s="33">
        <v>10</v>
      </c>
      <c r="K115" s="29" t="s">
        <v>9</v>
      </c>
      <c r="L115" s="15" t="s">
        <v>9</v>
      </c>
    </row>
    <row r="116" spans="1:12">
      <c r="A116" s="15">
        <v>5382</v>
      </c>
      <c r="B116" s="49" t="s">
        <v>26</v>
      </c>
      <c r="C116" s="45">
        <v>2</v>
      </c>
      <c r="D116" s="45" t="s">
        <v>14</v>
      </c>
      <c r="E116" s="18" t="s">
        <v>193</v>
      </c>
      <c r="F116" s="18" t="s">
        <v>9</v>
      </c>
      <c r="G116" s="15">
        <v>20</v>
      </c>
      <c r="H116" s="10">
        <v>2</v>
      </c>
      <c r="I116" s="10">
        <f t="shared" si="4"/>
        <v>40</v>
      </c>
      <c r="J116" s="33">
        <v>3</v>
      </c>
      <c r="K116" s="27" t="s">
        <v>9</v>
      </c>
      <c r="L116" s="15" t="s">
        <v>9</v>
      </c>
    </row>
    <row r="117" spans="1:12">
      <c r="A117" s="15">
        <v>5382</v>
      </c>
      <c r="B117" s="49" t="s">
        <v>26</v>
      </c>
      <c r="C117" s="45">
        <v>2</v>
      </c>
      <c r="D117" s="45" t="s">
        <v>14</v>
      </c>
      <c r="E117" s="18" t="s">
        <v>194</v>
      </c>
      <c r="F117" s="18" t="s">
        <v>195</v>
      </c>
      <c r="G117" s="15">
        <v>20</v>
      </c>
      <c r="H117" s="10">
        <v>25</v>
      </c>
      <c r="I117" s="10">
        <f t="shared" si="4"/>
        <v>500</v>
      </c>
      <c r="J117" s="33">
        <v>5</v>
      </c>
      <c r="K117" s="27" t="s">
        <v>9</v>
      </c>
      <c r="L117" s="15" t="s">
        <v>9</v>
      </c>
    </row>
    <row r="118" spans="1:12">
      <c r="A118" s="15">
        <v>5382</v>
      </c>
      <c r="B118" s="49" t="s">
        <v>26</v>
      </c>
      <c r="C118" s="45">
        <v>2</v>
      </c>
      <c r="D118" s="45" t="s">
        <v>14</v>
      </c>
      <c r="E118" s="18" t="s">
        <v>194</v>
      </c>
      <c r="F118" s="18" t="s">
        <v>196</v>
      </c>
      <c r="G118" s="15">
        <v>2</v>
      </c>
      <c r="H118" s="10">
        <v>65</v>
      </c>
      <c r="I118" s="10">
        <f t="shared" si="4"/>
        <v>130</v>
      </c>
      <c r="J118" s="33">
        <v>5</v>
      </c>
      <c r="K118" s="27" t="s">
        <v>9</v>
      </c>
      <c r="L118" s="15" t="s">
        <v>9</v>
      </c>
    </row>
    <row r="119" spans="1:12" ht="28.5">
      <c r="A119" s="15">
        <v>5382</v>
      </c>
      <c r="B119" s="49" t="s">
        <v>26</v>
      </c>
      <c r="C119" s="45">
        <v>2</v>
      </c>
      <c r="D119" s="45" t="s">
        <v>14</v>
      </c>
      <c r="E119" s="18" t="s">
        <v>522</v>
      </c>
      <c r="F119" s="18" t="s">
        <v>272</v>
      </c>
      <c r="G119" s="15">
        <v>20</v>
      </c>
      <c r="H119" s="10">
        <v>2000</v>
      </c>
      <c r="I119" s="10">
        <f t="shared" si="4"/>
        <v>40000</v>
      </c>
      <c r="J119" s="33">
        <v>5</v>
      </c>
      <c r="K119" s="27" t="s">
        <v>489</v>
      </c>
      <c r="L119" s="15" t="s">
        <v>9</v>
      </c>
    </row>
    <row r="120" spans="1:12">
      <c r="A120" s="15">
        <v>5382</v>
      </c>
      <c r="B120" s="49" t="s">
        <v>26</v>
      </c>
      <c r="C120" s="45">
        <v>2</v>
      </c>
      <c r="D120" s="45" t="s">
        <v>14</v>
      </c>
      <c r="E120" s="18" t="s">
        <v>199</v>
      </c>
      <c r="F120" s="18" t="s">
        <v>200</v>
      </c>
      <c r="G120" s="15">
        <v>2</v>
      </c>
      <c r="H120" s="10">
        <v>1200</v>
      </c>
      <c r="I120" s="10">
        <f t="shared" si="4"/>
        <v>2400</v>
      </c>
      <c r="J120" s="33">
        <v>15</v>
      </c>
      <c r="K120" s="27" t="s">
        <v>480</v>
      </c>
      <c r="L120" s="15" t="s">
        <v>9</v>
      </c>
    </row>
    <row r="121" spans="1:12">
      <c r="A121" s="15">
        <v>5382</v>
      </c>
      <c r="B121" s="49" t="s">
        <v>26</v>
      </c>
      <c r="C121" s="45">
        <v>2</v>
      </c>
      <c r="D121" s="45" t="s">
        <v>14</v>
      </c>
      <c r="E121" s="18" t="s">
        <v>199</v>
      </c>
      <c r="F121" s="18" t="s">
        <v>201</v>
      </c>
      <c r="G121" s="15">
        <v>1</v>
      </c>
      <c r="H121" s="10">
        <v>2000</v>
      </c>
      <c r="I121" s="10">
        <f t="shared" si="4"/>
        <v>2000</v>
      </c>
      <c r="J121" s="33">
        <v>15</v>
      </c>
      <c r="K121" s="29" t="s">
        <v>502</v>
      </c>
      <c r="L121" s="15" t="s">
        <v>9</v>
      </c>
    </row>
    <row r="122" spans="1:12">
      <c r="A122" s="15">
        <v>5382</v>
      </c>
      <c r="B122" s="49" t="s">
        <v>26</v>
      </c>
      <c r="C122" s="45">
        <v>2</v>
      </c>
      <c r="D122" s="45" t="s">
        <v>14</v>
      </c>
      <c r="E122" s="18" t="s">
        <v>202</v>
      </c>
      <c r="F122" s="18" t="s">
        <v>203</v>
      </c>
      <c r="G122" s="15">
        <v>1</v>
      </c>
      <c r="H122" s="10">
        <v>500</v>
      </c>
      <c r="I122" s="10">
        <f t="shared" si="4"/>
        <v>500</v>
      </c>
      <c r="J122" s="33">
        <v>10</v>
      </c>
      <c r="K122" s="27" t="s">
        <v>9</v>
      </c>
      <c r="L122" s="15" t="s">
        <v>9</v>
      </c>
    </row>
    <row r="123" spans="1:12">
      <c r="A123" s="15">
        <v>5382</v>
      </c>
      <c r="B123" s="49" t="s">
        <v>26</v>
      </c>
      <c r="C123" s="45">
        <v>2</v>
      </c>
      <c r="D123" s="45" t="s">
        <v>14</v>
      </c>
      <c r="E123" s="18" t="s">
        <v>197</v>
      </c>
      <c r="F123" s="18" t="s">
        <v>198</v>
      </c>
      <c r="G123" s="15">
        <v>5</v>
      </c>
      <c r="H123" s="10">
        <v>125</v>
      </c>
      <c r="I123" s="10">
        <f t="shared" si="4"/>
        <v>625</v>
      </c>
      <c r="J123" s="33">
        <v>5</v>
      </c>
      <c r="K123" s="30" t="s">
        <v>9</v>
      </c>
      <c r="L123" s="15" t="s">
        <v>9</v>
      </c>
    </row>
    <row r="124" spans="1:12">
      <c r="A124" s="15">
        <v>5382</v>
      </c>
      <c r="B124" s="49" t="s">
        <v>26</v>
      </c>
      <c r="C124" s="45">
        <v>2</v>
      </c>
      <c r="D124" s="45" t="s">
        <v>14</v>
      </c>
      <c r="E124" s="18" t="s">
        <v>204</v>
      </c>
      <c r="F124" s="18" t="s">
        <v>205</v>
      </c>
      <c r="G124" s="15">
        <v>1</v>
      </c>
      <c r="H124" s="10">
        <v>25</v>
      </c>
      <c r="I124" s="10">
        <f t="shared" si="4"/>
        <v>25</v>
      </c>
      <c r="J124" s="33">
        <v>10</v>
      </c>
      <c r="K124" s="27" t="s">
        <v>9</v>
      </c>
      <c r="L124" s="15" t="s">
        <v>9</v>
      </c>
    </row>
    <row r="125" spans="1:12">
      <c r="A125" s="15">
        <v>5382</v>
      </c>
      <c r="B125" s="49" t="s">
        <v>26</v>
      </c>
      <c r="C125" s="45">
        <v>2</v>
      </c>
      <c r="D125" s="45" t="s">
        <v>14</v>
      </c>
      <c r="E125" s="18" t="s">
        <v>206</v>
      </c>
      <c r="F125" s="18" t="s">
        <v>207</v>
      </c>
      <c r="G125" s="15">
        <v>10</v>
      </c>
      <c r="H125" s="10">
        <v>6.5</v>
      </c>
      <c r="I125" s="10">
        <f t="shared" si="4"/>
        <v>65</v>
      </c>
      <c r="J125" s="33">
        <v>10</v>
      </c>
      <c r="K125" s="27" t="s">
        <v>9</v>
      </c>
      <c r="L125" s="15" t="s">
        <v>9</v>
      </c>
    </row>
    <row r="126" spans="1:12" ht="28.5">
      <c r="A126" s="15">
        <v>5382</v>
      </c>
      <c r="B126" s="49" t="s">
        <v>26</v>
      </c>
      <c r="C126" s="45">
        <v>2</v>
      </c>
      <c r="D126" s="45" t="s">
        <v>14</v>
      </c>
      <c r="E126" s="18" t="s">
        <v>208</v>
      </c>
      <c r="F126" s="18" t="s">
        <v>523</v>
      </c>
      <c r="G126" s="15">
        <v>20</v>
      </c>
      <c r="H126" s="10">
        <v>3353</v>
      </c>
      <c r="I126" s="10">
        <f t="shared" si="4"/>
        <v>67060</v>
      </c>
      <c r="J126" s="33">
        <v>15</v>
      </c>
      <c r="K126" s="27" t="s">
        <v>503</v>
      </c>
      <c r="L126" s="15" t="s">
        <v>9</v>
      </c>
    </row>
    <row r="127" spans="1:12">
      <c r="A127" s="15">
        <v>5382</v>
      </c>
      <c r="B127" s="49" t="s">
        <v>26</v>
      </c>
      <c r="C127" s="45">
        <v>2</v>
      </c>
      <c r="D127" s="45" t="s">
        <v>14</v>
      </c>
      <c r="E127" s="18" t="s">
        <v>209</v>
      </c>
      <c r="F127" s="18" t="s">
        <v>524</v>
      </c>
      <c r="G127" s="15">
        <v>20</v>
      </c>
      <c r="H127" s="10">
        <v>140</v>
      </c>
      <c r="I127" s="10">
        <f t="shared" si="4"/>
        <v>2800</v>
      </c>
      <c r="J127" s="33">
        <v>5</v>
      </c>
      <c r="K127" s="30" t="s">
        <v>9</v>
      </c>
      <c r="L127" s="15" t="s">
        <v>9</v>
      </c>
    </row>
    <row r="128" spans="1:12">
      <c r="A128" s="15">
        <v>5382</v>
      </c>
      <c r="B128" s="49" t="s">
        <v>26</v>
      </c>
      <c r="C128" s="45">
        <v>2</v>
      </c>
      <c r="D128" s="45" t="s">
        <v>14</v>
      </c>
      <c r="E128" s="18" t="s">
        <v>210</v>
      </c>
      <c r="F128" s="18" t="s">
        <v>211</v>
      </c>
      <c r="G128" s="15">
        <v>40</v>
      </c>
      <c r="H128" s="10">
        <v>20</v>
      </c>
      <c r="I128" s="10">
        <f t="shared" si="4"/>
        <v>800</v>
      </c>
      <c r="J128" s="33">
        <v>5</v>
      </c>
      <c r="K128" s="27" t="s">
        <v>9</v>
      </c>
      <c r="L128" s="15" t="s">
        <v>9</v>
      </c>
    </row>
    <row r="129" spans="1:12">
      <c r="A129" s="15">
        <v>5382</v>
      </c>
      <c r="B129" s="49" t="s">
        <v>26</v>
      </c>
      <c r="C129" s="45">
        <v>2</v>
      </c>
      <c r="D129" s="45" t="s">
        <v>14</v>
      </c>
      <c r="E129" s="18" t="s">
        <v>212</v>
      </c>
      <c r="F129" s="18" t="s">
        <v>9</v>
      </c>
      <c r="G129" s="15">
        <v>2</v>
      </c>
      <c r="H129" s="10">
        <v>1000</v>
      </c>
      <c r="I129" s="10">
        <f t="shared" si="4"/>
        <v>2000</v>
      </c>
      <c r="J129" s="33">
        <v>20</v>
      </c>
      <c r="K129" s="29" t="s">
        <v>481</v>
      </c>
      <c r="L129" s="15" t="s">
        <v>9</v>
      </c>
    </row>
    <row r="130" spans="1:12">
      <c r="A130" s="15">
        <v>5382</v>
      </c>
      <c r="B130" s="49" t="s">
        <v>26</v>
      </c>
      <c r="C130" s="45">
        <v>2</v>
      </c>
      <c r="D130" s="45" t="s">
        <v>14</v>
      </c>
      <c r="E130" s="18" t="s">
        <v>213</v>
      </c>
      <c r="F130" s="18" t="s">
        <v>214</v>
      </c>
      <c r="G130" s="15">
        <v>40</v>
      </c>
      <c r="H130" s="10">
        <v>120</v>
      </c>
      <c r="I130" s="10">
        <f t="shared" si="4"/>
        <v>4800</v>
      </c>
      <c r="J130" s="33">
        <v>10</v>
      </c>
      <c r="K130" s="27" t="s">
        <v>482</v>
      </c>
      <c r="L130" s="15" t="s">
        <v>9</v>
      </c>
    </row>
    <row r="131" spans="1:12">
      <c r="A131" s="15">
        <v>5382</v>
      </c>
      <c r="B131" s="49" t="s">
        <v>26</v>
      </c>
      <c r="C131" s="45">
        <v>2</v>
      </c>
      <c r="D131" s="45" t="s">
        <v>14</v>
      </c>
      <c r="E131" s="18" t="s">
        <v>215</v>
      </c>
      <c r="F131" s="18" t="s">
        <v>9</v>
      </c>
      <c r="G131" s="15">
        <v>2</v>
      </c>
      <c r="H131" s="10">
        <v>1000</v>
      </c>
      <c r="I131" s="10">
        <f t="shared" si="4"/>
        <v>2000</v>
      </c>
      <c r="J131" s="33">
        <v>20</v>
      </c>
      <c r="K131" s="27" t="s">
        <v>483</v>
      </c>
      <c r="L131" s="15" t="s">
        <v>9</v>
      </c>
    </row>
    <row r="132" spans="1:12">
      <c r="A132" s="15">
        <v>5382</v>
      </c>
      <c r="B132" s="49" t="s">
        <v>26</v>
      </c>
      <c r="C132" s="45">
        <v>2</v>
      </c>
      <c r="D132" s="45" t="s">
        <v>14</v>
      </c>
      <c r="E132" s="18" t="s">
        <v>216</v>
      </c>
      <c r="F132" s="18" t="s">
        <v>217</v>
      </c>
      <c r="G132" s="15">
        <v>4</v>
      </c>
      <c r="H132" s="10">
        <v>3477</v>
      </c>
      <c r="I132" s="10">
        <f t="shared" si="4"/>
        <v>13908</v>
      </c>
      <c r="J132" s="33">
        <v>10</v>
      </c>
      <c r="K132" s="27" t="s">
        <v>484</v>
      </c>
      <c r="L132" s="15" t="s">
        <v>9</v>
      </c>
    </row>
    <row r="133" spans="1:12">
      <c r="A133" s="15">
        <v>5382</v>
      </c>
      <c r="B133" s="49" t="s">
        <v>26</v>
      </c>
      <c r="C133" s="45">
        <v>2</v>
      </c>
      <c r="D133" s="45" t="s">
        <v>14</v>
      </c>
      <c r="E133" s="18" t="s">
        <v>218</v>
      </c>
      <c r="F133" s="18" t="s">
        <v>219</v>
      </c>
      <c r="G133" s="15">
        <v>3</v>
      </c>
      <c r="H133" s="10">
        <v>2200</v>
      </c>
      <c r="I133" s="10">
        <f t="shared" si="4"/>
        <v>6600</v>
      </c>
      <c r="J133" s="33">
        <v>15</v>
      </c>
      <c r="K133" s="30" t="s">
        <v>485</v>
      </c>
      <c r="L133" s="15" t="s">
        <v>9</v>
      </c>
    </row>
    <row r="134" spans="1:12" ht="42.5">
      <c r="A134" s="15">
        <v>5382</v>
      </c>
      <c r="B134" s="49" t="s">
        <v>26</v>
      </c>
      <c r="C134" s="45">
        <v>2</v>
      </c>
      <c r="D134" s="45" t="s">
        <v>14</v>
      </c>
      <c r="E134" s="18" t="s">
        <v>220</v>
      </c>
      <c r="F134" s="18" t="s">
        <v>496</v>
      </c>
      <c r="G134" s="15">
        <v>20</v>
      </c>
      <c r="H134" s="10">
        <v>5346</v>
      </c>
      <c r="I134" s="10">
        <f t="shared" si="4"/>
        <v>106920</v>
      </c>
      <c r="J134" s="33">
        <v>15</v>
      </c>
      <c r="K134" s="27" t="s">
        <v>486</v>
      </c>
      <c r="L134" s="15" t="s">
        <v>9</v>
      </c>
    </row>
    <row r="135" spans="1:12" ht="28.5">
      <c r="A135" s="15">
        <v>5382</v>
      </c>
      <c r="B135" s="49" t="s">
        <v>26</v>
      </c>
      <c r="C135" s="45">
        <v>2</v>
      </c>
      <c r="D135" s="45" t="s">
        <v>14</v>
      </c>
      <c r="E135" s="18" t="s">
        <v>223</v>
      </c>
      <c r="F135" s="18" t="s">
        <v>9</v>
      </c>
      <c r="G135" s="15">
        <v>10</v>
      </c>
      <c r="H135" s="10">
        <v>800</v>
      </c>
      <c r="I135" s="10">
        <f t="shared" si="4"/>
        <v>8000</v>
      </c>
      <c r="J135" s="33">
        <v>10</v>
      </c>
      <c r="K135" s="27" t="s">
        <v>491</v>
      </c>
      <c r="L135" s="15" t="s">
        <v>9</v>
      </c>
    </row>
    <row r="136" spans="1:12" ht="28.5">
      <c r="A136" s="15">
        <v>5382</v>
      </c>
      <c r="B136" s="49" t="s">
        <v>26</v>
      </c>
      <c r="C136" s="45">
        <v>2</v>
      </c>
      <c r="D136" s="45" t="s">
        <v>14</v>
      </c>
      <c r="E136" s="18" t="s">
        <v>221</v>
      </c>
      <c r="F136" s="18" t="s">
        <v>497</v>
      </c>
      <c r="G136" s="15">
        <v>20</v>
      </c>
      <c r="H136" s="10">
        <v>9019</v>
      </c>
      <c r="I136" s="10">
        <f t="shared" si="4"/>
        <v>180380</v>
      </c>
      <c r="J136" s="33">
        <v>15</v>
      </c>
      <c r="K136" s="29" t="s">
        <v>505</v>
      </c>
      <c r="L136" s="15" t="s">
        <v>9</v>
      </c>
    </row>
    <row r="137" spans="1:12" ht="28.5">
      <c r="A137" s="15">
        <v>5382</v>
      </c>
      <c r="B137" s="49" t="s">
        <v>26</v>
      </c>
      <c r="C137" s="45">
        <v>2</v>
      </c>
      <c r="D137" s="45" t="s">
        <v>14</v>
      </c>
      <c r="E137" s="18" t="s">
        <v>222</v>
      </c>
      <c r="F137" s="18" t="s">
        <v>498</v>
      </c>
      <c r="G137" s="15">
        <v>20</v>
      </c>
      <c r="H137" s="10">
        <v>13924</v>
      </c>
      <c r="I137" s="10">
        <f t="shared" si="4"/>
        <v>278480</v>
      </c>
      <c r="J137" s="33">
        <v>15</v>
      </c>
      <c r="K137" s="27" t="s">
        <v>506</v>
      </c>
      <c r="L137" s="15" t="s">
        <v>9</v>
      </c>
    </row>
    <row r="138" spans="1:12" ht="28.5">
      <c r="A138" s="15">
        <v>5382</v>
      </c>
      <c r="B138" s="49" t="s">
        <v>26</v>
      </c>
      <c r="C138" s="45">
        <v>2</v>
      </c>
      <c r="D138" s="45" t="s">
        <v>14</v>
      </c>
      <c r="E138" s="18" t="s">
        <v>224</v>
      </c>
      <c r="F138" s="18" t="s">
        <v>9</v>
      </c>
      <c r="G138" s="15">
        <v>1</v>
      </c>
      <c r="H138" s="10">
        <v>112000</v>
      </c>
      <c r="I138" s="10">
        <f t="shared" si="4"/>
        <v>112000</v>
      </c>
      <c r="J138" s="33">
        <v>15</v>
      </c>
      <c r="K138" s="27" t="s">
        <v>507</v>
      </c>
      <c r="L138" s="15" t="s">
        <v>9</v>
      </c>
    </row>
    <row r="139" spans="1:12">
      <c r="A139" s="15">
        <v>5382</v>
      </c>
      <c r="B139" s="49" t="s">
        <v>26</v>
      </c>
      <c r="C139" s="45">
        <v>2</v>
      </c>
      <c r="D139" s="45" t="s">
        <v>14</v>
      </c>
      <c r="E139" s="18" t="s">
        <v>21</v>
      </c>
      <c r="F139" s="18" t="s">
        <v>225</v>
      </c>
      <c r="G139" s="15">
        <v>1</v>
      </c>
      <c r="H139" s="10">
        <v>1000</v>
      </c>
      <c r="I139" s="10">
        <f t="shared" si="4"/>
        <v>1000</v>
      </c>
      <c r="J139" s="33">
        <v>10</v>
      </c>
      <c r="K139" s="27" t="s">
        <v>9</v>
      </c>
      <c r="L139" s="15" t="s">
        <v>9</v>
      </c>
    </row>
    <row r="140" spans="1:12">
      <c r="A140" s="15">
        <v>5382</v>
      </c>
      <c r="B140" s="49" t="s">
        <v>26</v>
      </c>
      <c r="C140" s="45">
        <v>2</v>
      </c>
      <c r="D140" s="45" t="s">
        <v>14</v>
      </c>
      <c r="E140" s="18" t="s">
        <v>226</v>
      </c>
      <c r="F140" s="18" t="s">
        <v>227</v>
      </c>
      <c r="G140" s="15">
        <v>10</v>
      </c>
      <c r="H140" s="10">
        <v>5</v>
      </c>
      <c r="I140" s="10">
        <f t="shared" si="4"/>
        <v>50</v>
      </c>
      <c r="J140" s="33">
        <v>10</v>
      </c>
      <c r="K140" s="30" t="s">
        <v>9</v>
      </c>
      <c r="L140" s="15" t="s">
        <v>9</v>
      </c>
    </row>
    <row r="141" spans="1:12">
      <c r="A141" s="15">
        <v>5382</v>
      </c>
      <c r="B141" s="49" t="s">
        <v>26</v>
      </c>
      <c r="C141" s="45">
        <v>2</v>
      </c>
      <c r="D141" s="45" t="s">
        <v>14</v>
      </c>
      <c r="E141" s="18" t="s">
        <v>228</v>
      </c>
      <c r="F141" s="18" t="s">
        <v>229</v>
      </c>
      <c r="G141" s="15">
        <v>20</v>
      </c>
      <c r="H141" s="10">
        <v>5</v>
      </c>
      <c r="I141" s="10">
        <f t="shared" si="4"/>
        <v>100</v>
      </c>
      <c r="J141" s="33">
        <v>10</v>
      </c>
      <c r="K141" s="27" t="s">
        <v>9</v>
      </c>
      <c r="L141" s="15" t="s">
        <v>9</v>
      </c>
    </row>
    <row r="142" spans="1:12">
      <c r="A142" s="15">
        <v>5382</v>
      </c>
      <c r="B142" s="49" t="s">
        <v>26</v>
      </c>
      <c r="C142" s="45">
        <v>2</v>
      </c>
      <c r="D142" s="45" t="s">
        <v>14</v>
      </c>
      <c r="E142" s="18" t="s">
        <v>230</v>
      </c>
      <c r="F142" s="18" t="s">
        <v>231</v>
      </c>
      <c r="G142" s="15">
        <v>20</v>
      </c>
      <c r="H142" s="10">
        <v>10</v>
      </c>
      <c r="I142" s="10">
        <f t="shared" ref="I142:I171" si="5">G142*H142</f>
        <v>200</v>
      </c>
      <c r="J142" s="33">
        <v>5</v>
      </c>
      <c r="K142" s="29" t="s">
        <v>9</v>
      </c>
      <c r="L142" s="15" t="s">
        <v>9</v>
      </c>
    </row>
    <row r="143" spans="1:12">
      <c r="A143" s="15">
        <v>5382</v>
      </c>
      <c r="B143" s="49" t="s">
        <v>26</v>
      </c>
      <c r="C143" s="45">
        <v>2</v>
      </c>
      <c r="D143" s="45" t="s">
        <v>14</v>
      </c>
      <c r="E143" s="18" t="s">
        <v>230</v>
      </c>
      <c r="F143" s="18" t="s">
        <v>232</v>
      </c>
      <c r="G143" s="15">
        <v>20</v>
      </c>
      <c r="H143" s="10">
        <v>1.5</v>
      </c>
      <c r="I143" s="10">
        <f t="shared" si="5"/>
        <v>30</v>
      </c>
      <c r="J143" s="33">
        <v>5</v>
      </c>
      <c r="K143" s="27" t="s">
        <v>9</v>
      </c>
      <c r="L143" s="15" t="s">
        <v>9</v>
      </c>
    </row>
    <row r="144" spans="1:12">
      <c r="A144" s="15">
        <v>5382</v>
      </c>
      <c r="B144" s="49" t="s">
        <v>26</v>
      </c>
      <c r="C144" s="45">
        <v>2</v>
      </c>
      <c r="D144" s="45" t="s">
        <v>14</v>
      </c>
      <c r="E144" s="18" t="s">
        <v>233</v>
      </c>
      <c r="F144" s="18" t="s">
        <v>525</v>
      </c>
      <c r="G144" s="15">
        <v>20</v>
      </c>
      <c r="H144" s="10">
        <v>12</v>
      </c>
      <c r="I144" s="10">
        <f t="shared" si="5"/>
        <v>240</v>
      </c>
      <c r="J144" s="33">
        <v>5</v>
      </c>
      <c r="K144" s="27" t="s">
        <v>9</v>
      </c>
      <c r="L144" s="15" t="s">
        <v>9</v>
      </c>
    </row>
    <row r="145" spans="1:12">
      <c r="A145" s="15">
        <v>5382</v>
      </c>
      <c r="B145" s="49" t="s">
        <v>26</v>
      </c>
      <c r="C145" s="45">
        <v>2</v>
      </c>
      <c r="D145" s="45" t="s">
        <v>14</v>
      </c>
      <c r="E145" s="18" t="s">
        <v>82</v>
      </c>
      <c r="F145" s="40" t="s">
        <v>526</v>
      </c>
      <c r="G145" s="15">
        <v>1</v>
      </c>
      <c r="H145" s="10">
        <v>110000</v>
      </c>
      <c r="I145" s="10">
        <f t="shared" si="5"/>
        <v>110000</v>
      </c>
      <c r="J145" s="33">
        <v>20</v>
      </c>
      <c r="K145" s="28" t="s">
        <v>468</v>
      </c>
      <c r="L145" s="15" t="s">
        <v>9</v>
      </c>
    </row>
    <row r="146" spans="1:12">
      <c r="A146" s="15">
        <v>5382</v>
      </c>
      <c r="B146" s="49" t="s">
        <v>26</v>
      </c>
      <c r="C146" s="45">
        <v>2</v>
      </c>
      <c r="D146" s="45" t="s">
        <v>14</v>
      </c>
      <c r="E146" s="18" t="s">
        <v>234</v>
      </c>
      <c r="F146" s="18" t="s">
        <v>235</v>
      </c>
      <c r="G146" s="15">
        <v>5</v>
      </c>
      <c r="H146" s="10">
        <v>15</v>
      </c>
      <c r="I146" s="10">
        <f t="shared" si="5"/>
        <v>75</v>
      </c>
      <c r="J146" s="33">
        <v>10</v>
      </c>
      <c r="K146" s="27" t="s">
        <v>9</v>
      </c>
      <c r="L146" s="15" t="s">
        <v>9</v>
      </c>
    </row>
    <row r="147" spans="1:12">
      <c r="A147" s="15">
        <v>5382</v>
      </c>
      <c r="B147" s="49" t="s">
        <v>26</v>
      </c>
      <c r="C147" s="45">
        <v>2</v>
      </c>
      <c r="D147" s="45" t="s">
        <v>14</v>
      </c>
      <c r="E147" s="18" t="s">
        <v>494</v>
      </c>
      <c r="F147" s="18" t="s">
        <v>495</v>
      </c>
      <c r="G147" s="15">
        <v>1</v>
      </c>
      <c r="H147" s="10">
        <v>11500</v>
      </c>
      <c r="I147" s="10">
        <f t="shared" si="5"/>
        <v>11500</v>
      </c>
      <c r="J147" s="33">
        <v>25</v>
      </c>
      <c r="K147" s="27" t="s">
        <v>504</v>
      </c>
      <c r="L147" s="15" t="s">
        <v>9</v>
      </c>
    </row>
    <row r="148" spans="1:12">
      <c r="A148" s="15">
        <v>5382</v>
      </c>
      <c r="B148" s="49" t="s">
        <v>26</v>
      </c>
      <c r="C148" s="45">
        <v>2</v>
      </c>
      <c r="D148" s="45" t="s">
        <v>14</v>
      </c>
      <c r="E148" s="18" t="s">
        <v>236</v>
      </c>
      <c r="F148" s="18" t="s">
        <v>237</v>
      </c>
      <c r="G148" s="15">
        <v>1</v>
      </c>
      <c r="H148" s="10">
        <v>140</v>
      </c>
      <c r="I148" s="10">
        <f t="shared" si="5"/>
        <v>140</v>
      </c>
      <c r="J148" s="33">
        <v>10</v>
      </c>
      <c r="K148" s="27" t="s">
        <v>9</v>
      </c>
      <c r="L148" s="15" t="s">
        <v>9</v>
      </c>
    </row>
    <row r="149" spans="1:12">
      <c r="A149" s="15">
        <v>5382</v>
      </c>
      <c r="B149" s="49" t="s">
        <v>26</v>
      </c>
      <c r="C149" s="45">
        <v>2</v>
      </c>
      <c r="D149" s="45" t="s">
        <v>14</v>
      </c>
      <c r="E149" s="18" t="s">
        <v>238</v>
      </c>
      <c r="F149" s="18" t="s">
        <v>9</v>
      </c>
      <c r="G149" s="15">
        <v>10</v>
      </c>
      <c r="H149" s="10">
        <v>70</v>
      </c>
      <c r="I149" s="10">
        <f t="shared" si="5"/>
        <v>700</v>
      </c>
      <c r="J149" s="33">
        <v>10</v>
      </c>
      <c r="K149" s="30" t="s">
        <v>9</v>
      </c>
      <c r="L149" s="15" t="s">
        <v>9</v>
      </c>
    </row>
    <row r="150" spans="1:12">
      <c r="A150" s="15">
        <v>5382</v>
      </c>
      <c r="B150" s="49" t="s">
        <v>26</v>
      </c>
      <c r="C150" s="45">
        <v>2</v>
      </c>
      <c r="D150" s="45" t="s">
        <v>14</v>
      </c>
      <c r="E150" s="18" t="s">
        <v>238</v>
      </c>
      <c r="F150" s="18" t="s">
        <v>239</v>
      </c>
      <c r="G150" s="15">
        <v>10</v>
      </c>
      <c r="H150" s="10">
        <v>70</v>
      </c>
      <c r="I150" s="10">
        <f t="shared" si="5"/>
        <v>700</v>
      </c>
      <c r="J150" s="33">
        <v>10</v>
      </c>
      <c r="K150" s="27" t="s">
        <v>9</v>
      </c>
      <c r="L150" s="15" t="s">
        <v>9</v>
      </c>
    </row>
    <row r="151" spans="1:12">
      <c r="A151" s="15">
        <v>5382</v>
      </c>
      <c r="B151" s="49" t="s">
        <v>26</v>
      </c>
      <c r="C151" s="45">
        <v>2</v>
      </c>
      <c r="D151" s="45" t="s">
        <v>14</v>
      </c>
      <c r="E151" s="18" t="s">
        <v>240</v>
      </c>
      <c r="F151" s="18" t="s">
        <v>241</v>
      </c>
      <c r="G151" s="15">
        <v>40</v>
      </c>
      <c r="H151" s="10">
        <v>20</v>
      </c>
      <c r="I151" s="10">
        <f t="shared" si="5"/>
        <v>800</v>
      </c>
      <c r="J151" s="33">
        <v>5</v>
      </c>
      <c r="K151" s="29" t="s">
        <v>9</v>
      </c>
      <c r="L151" s="15" t="s">
        <v>9</v>
      </c>
    </row>
    <row r="152" spans="1:12">
      <c r="A152" s="15">
        <v>5382</v>
      </c>
      <c r="B152" s="49" t="s">
        <v>26</v>
      </c>
      <c r="C152" s="45">
        <v>2</v>
      </c>
      <c r="D152" s="45" t="s">
        <v>14</v>
      </c>
      <c r="E152" s="18" t="s">
        <v>240</v>
      </c>
      <c r="F152" s="18" t="s">
        <v>242</v>
      </c>
      <c r="G152" s="15">
        <v>10</v>
      </c>
      <c r="H152" s="10">
        <v>30</v>
      </c>
      <c r="I152" s="10">
        <f t="shared" si="5"/>
        <v>300</v>
      </c>
      <c r="J152" s="33">
        <v>5</v>
      </c>
      <c r="K152" s="27" t="s">
        <v>9</v>
      </c>
      <c r="L152" s="15" t="s">
        <v>9</v>
      </c>
    </row>
    <row r="153" spans="1:12">
      <c r="A153" s="15">
        <v>5382</v>
      </c>
      <c r="B153" s="49" t="s">
        <v>26</v>
      </c>
      <c r="C153" s="45">
        <v>2</v>
      </c>
      <c r="D153" s="45" t="s">
        <v>14</v>
      </c>
      <c r="E153" s="18" t="s">
        <v>240</v>
      </c>
      <c r="F153" s="18" t="s">
        <v>243</v>
      </c>
      <c r="G153" s="15">
        <v>10</v>
      </c>
      <c r="H153" s="10">
        <v>15</v>
      </c>
      <c r="I153" s="10">
        <f t="shared" si="5"/>
        <v>150</v>
      </c>
      <c r="J153" s="33">
        <v>5</v>
      </c>
      <c r="K153" s="27" t="s">
        <v>9</v>
      </c>
      <c r="L153" s="15" t="s">
        <v>9</v>
      </c>
    </row>
    <row r="154" spans="1:12">
      <c r="A154" s="15">
        <v>5382</v>
      </c>
      <c r="B154" s="49" t="s">
        <v>26</v>
      </c>
      <c r="C154" s="45">
        <v>2</v>
      </c>
      <c r="D154" s="45" t="s">
        <v>14</v>
      </c>
      <c r="E154" s="18" t="s">
        <v>244</v>
      </c>
      <c r="F154" s="18" t="s">
        <v>245</v>
      </c>
      <c r="G154" s="15">
        <v>5</v>
      </c>
      <c r="H154" s="10">
        <v>10</v>
      </c>
      <c r="I154" s="10">
        <f t="shared" si="5"/>
        <v>50</v>
      </c>
      <c r="J154" s="33">
        <v>3</v>
      </c>
      <c r="K154" s="27" t="s">
        <v>9</v>
      </c>
      <c r="L154" s="15" t="s">
        <v>9</v>
      </c>
    </row>
    <row r="155" spans="1:12" ht="28.5">
      <c r="A155" s="15">
        <v>5382</v>
      </c>
      <c r="B155" s="49" t="s">
        <v>26</v>
      </c>
      <c r="C155" s="45">
        <v>2</v>
      </c>
      <c r="D155" s="45" t="s">
        <v>14</v>
      </c>
      <c r="E155" s="18" t="s">
        <v>248</v>
      </c>
      <c r="F155" s="18" t="s">
        <v>9</v>
      </c>
      <c r="G155" s="15">
        <v>1</v>
      </c>
      <c r="H155" s="10">
        <v>30000</v>
      </c>
      <c r="I155" s="10">
        <f t="shared" si="5"/>
        <v>30000</v>
      </c>
      <c r="J155" s="33">
        <v>20</v>
      </c>
      <c r="K155" s="27" t="s">
        <v>487</v>
      </c>
      <c r="L155" s="15" t="s">
        <v>9</v>
      </c>
    </row>
    <row r="156" spans="1:12">
      <c r="A156" s="15">
        <v>5382</v>
      </c>
      <c r="B156" s="49" t="s">
        <v>26</v>
      </c>
      <c r="C156" s="45">
        <v>2</v>
      </c>
      <c r="D156" s="45" t="s">
        <v>14</v>
      </c>
      <c r="E156" s="18" t="s">
        <v>253</v>
      </c>
      <c r="F156" s="18" t="s">
        <v>254</v>
      </c>
      <c r="G156" s="15">
        <v>1</v>
      </c>
      <c r="H156" s="10">
        <v>20000</v>
      </c>
      <c r="I156" s="10">
        <f t="shared" si="5"/>
        <v>20000</v>
      </c>
      <c r="J156" s="33">
        <v>10</v>
      </c>
      <c r="K156" s="30">
        <v>19</v>
      </c>
      <c r="L156" s="15" t="s">
        <v>9</v>
      </c>
    </row>
    <row r="157" spans="1:12">
      <c r="A157" s="15">
        <v>5382</v>
      </c>
      <c r="B157" s="49" t="s">
        <v>26</v>
      </c>
      <c r="C157" s="45">
        <v>2</v>
      </c>
      <c r="D157" s="45" t="s">
        <v>14</v>
      </c>
      <c r="E157" s="18" t="s">
        <v>255</v>
      </c>
      <c r="F157" s="18" t="s">
        <v>256</v>
      </c>
      <c r="G157" s="15">
        <v>10</v>
      </c>
      <c r="H157" s="10">
        <v>13.5</v>
      </c>
      <c r="I157" s="10">
        <f t="shared" si="5"/>
        <v>135</v>
      </c>
      <c r="J157" s="33">
        <v>2</v>
      </c>
      <c r="K157" s="27" t="s">
        <v>9</v>
      </c>
      <c r="L157" s="15" t="s">
        <v>9</v>
      </c>
    </row>
    <row r="158" spans="1:12">
      <c r="A158" s="15">
        <v>5382</v>
      </c>
      <c r="B158" s="49" t="s">
        <v>26</v>
      </c>
      <c r="C158" s="45">
        <v>2</v>
      </c>
      <c r="D158" s="45" t="s">
        <v>14</v>
      </c>
      <c r="E158" s="18" t="s">
        <v>255</v>
      </c>
      <c r="F158" s="18" t="s">
        <v>257</v>
      </c>
      <c r="G158" s="15">
        <v>10</v>
      </c>
      <c r="H158" s="10">
        <v>10</v>
      </c>
      <c r="I158" s="10">
        <f t="shared" si="5"/>
        <v>100</v>
      </c>
      <c r="J158" s="33">
        <v>2</v>
      </c>
      <c r="K158" s="29" t="s">
        <v>9</v>
      </c>
      <c r="L158" s="15" t="s">
        <v>9</v>
      </c>
    </row>
    <row r="159" spans="1:12">
      <c r="A159" s="15">
        <v>5382</v>
      </c>
      <c r="B159" s="49" t="s">
        <v>26</v>
      </c>
      <c r="C159" s="45">
        <v>2</v>
      </c>
      <c r="D159" s="45" t="s">
        <v>14</v>
      </c>
      <c r="E159" s="18" t="s">
        <v>255</v>
      </c>
      <c r="F159" s="18" t="s">
        <v>258</v>
      </c>
      <c r="G159" s="15">
        <v>10</v>
      </c>
      <c r="H159" s="10">
        <v>10</v>
      </c>
      <c r="I159" s="10">
        <f t="shared" si="5"/>
        <v>100</v>
      </c>
      <c r="J159" s="33">
        <v>2</v>
      </c>
      <c r="K159" s="27" t="s">
        <v>9</v>
      </c>
      <c r="L159" s="15" t="s">
        <v>9</v>
      </c>
    </row>
    <row r="160" spans="1:12">
      <c r="A160" s="15">
        <v>5382</v>
      </c>
      <c r="B160" s="49" t="s">
        <v>26</v>
      </c>
      <c r="C160" s="45">
        <v>2</v>
      </c>
      <c r="D160" s="45" t="s">
        <v>14</v>
      </c>
      <c r="E160" s="18" t="s">
        <v>255</v>
      </c>
      <c r="F160" s="18" t="s">
        <v>259</v>
      </c>
      <c r="G160" s="15">
        <v>10</v>
      </c>
      <c r="H160" s="10">
        <v>10</v>
      </c>
      <c r="I160" s="10">
        <f t="shared" si="5"/>
        <v>100</v>
      </c>
      <c r="J160" s="33">
        <v>2</v>
      </c>
      <c r="K160" s="27" t="s">
        <v>9</v>
      </c>
      <c r="L160" s="15" t="s">
        <v>9</v>
      </c>
    </row>
    <row r="161" spans="1:12">
      <c r="A161" s="15">
        <v>5382</v>
      </c>
      <c r="B161" s="49" t="s">
        <v>26</v>
      </c>
      <c r="C161" s="45">
        <v>2</v>
      </c>
      <c r="D161" s="45" t="s">
        <v>14</v>
      </c>
      <c r="E161" s="18" t="s">
        <v>255</v>
      </c>
      <c r="F161" s="18" t="s">
        <v>260</v>
      </c>
      <c r="G161" s="15">
        <v>10</v>
      </c>
      <c r="H161" s="10">
        <v>10</v>
      </c>
      <c r="I161" s="10">
        <f t="shared" si="5"/>
        <v>100</v>
      </c>
      <c r="J161" s="33">
        <v>2</v>
      </c>
      <c r="K161" s="27" t="s">
        <v>9</v>
      </c>
      <c r="L161" s="15" t="s">
        <v>9</v>
      </c>
    </row>
    <row r="162" spans="1:12">
      <c r="A162" s="15">
        <v>5382</v>
      </c>
      <c r="B162" s="49" t="s">
        <v>26</v>
      </c>
      <c r="C162" s="45">
        <v>2</v>
      </c>
      <c r="D162" s="45" t="s">
        <v>14</v>
      </c>
      <c r="E162" s="18" t="s">
        <v>255</v>
      </c>
      <c r="F162" s="18" t="s">
        <v>261</v>
      </c>
      <c r="G162" s="15">
        <v>10</v>
      </c>
      <c r="H162" s="10">
        <v>10</v>
      </c>
      <c r="I162" s="10">
        <f t="shared" si="5"/>
        <v>100</v>
      </c>
      <c r="J162" s="33">
        <v>2</v>
      </c>
      <c r="K162" s="27" t="s">
        <v>9</v>
      </c>
      <c r="L162" s="15" t="s">
        <v>9</v>
      </c>
    </row>
    <row r="163" spans="1:12">
      <c r="A163" s="15">
        <v>5382</v>
      </c>
      <c r="B163" s="49" t="s">
        <v>26</v>
      </c>
      <c r="C163" s="45">
        <v>2</v>
      </c>
      <c r="D163" s="25" t="s">
        <v>14</v>
      </c>
      <c r="E163" s="7" t="s">
        <v>43</v>
      </c>
      <c r="F163" s="40" t="s">
        <v>9</v>
      </c>
      <c r="G163" s="25">
        <v>2</v>
      </c>
      <c r="H163" s="8">
        <v>100</v>
      </c>
      <c r="I163" s="10">
        <f t="shared" si="5"/>
        <v>200</v>
      </c>
      <c r="J163" s="36">
        <v>10</v>
      </c>
      <c r="K163" s="29" t="s">
        <v>9</v>
      </c>
      <c r="L163" s="15" t="s">
        <v>9</v>
      </c>
    </row>
    <row r="164" spans="1:12">
      <c r="A164" s="15">
        <v>5382</v>
      </c>
      <c r="B164" s="49" t="s">
        <v>26</v>
      </c>
      <c r="C164" s="45">
        <v>2</v>
      </c>
      <c r="D164" s="45" t="s">
        <v>14</v>
      </c>
      <c r="E164" s="18" t="s">
        <v>262</v>
      </c>
      <c r="F164" s="18" t="s">
        <v>263</v>
      </c>
      <c r="G164" s="15">
        <v>5</v>
      </c>
      <c r="H164" s="10">
        <v>3.5</v>
      </c>
      <c r="I164" s="10">
        <f t="shared" si="5"/>
        <v>17.5</v>
      </c>
      <c r="J164" s="33">
        <v>3</v>
      </c>
      <c r="K164" s="30" t="s">
        <v>9</v>
      </c>
      <c r="L164" s="15" t="s">
        <v>9</v>
      </c>
    </row>
    <row r="165" spans="1:12">
      <c r="A165" s="15">
        <v>5382</v>
      </c>
      <c r="B165" s="49" t="s">
        <v>26</v>
      </c>
      <c r="C165" s="45">
        <v>2</v>
      </c>
      <c r="D165" s="45" t="s">
        <v>14</v>
      </c>
      <c r="E165" s="18" t="s">
        <v>262</v>
      </c>
      <c r="F165" s="18" t="s">
        <v>264</v>
      </c>
      <c r="G165" s="15">
        <v>5</v>
      </c>
      <c r="H165" s="10">
        <v>3.5</v>
      </c>
      <c r="I165" s="10">
        <f t="shared" si="5"/>
        <v>17.5</v>
      </c>
      <c r="J165" s="33">
        <v>3</v>
      </c>
      <c r="K165" s="27" t="s">
        <v>9</v>
      </c>
      <c r="L165" s="15" t="s">
        <v>9</v>
      </c>
    </row>
    <row r="166" spans="1:12">
      <c r="A166" s="15">
        <v>5382</v>
      </c>
      <c r="B166" s="49" t="s">
        <v>26</v>
      </c>
      <c r="C166" s="45">
        <v>2</v>
      </c>
      <c r="D166" s="45" t="s">
        <v>14</v>
      </c>
      <c r="E166" s="18" t="s">
        <v>262</v>
      </c>
      <c r="F166" s="18" t="s">
        <v>265</v>
      </c>
      <c r="G166" s="15">
        <v>5</v>
      </c>
      <c r="H166" s="10">
        <v>3.25</v>
      </c>
      <c r="I166" s="10">
        <f t="shared" si="5"/>
        <v>16.25</v>
      </c>
      <c r="J166" s="33">
        <v>3</v>
      </c>
      <c r="K166" s="29" t="s">
        <v>9</v>
      </c>
      <c r="L166" s="15" t="s">
        <v>9</v>
      </c>
    </row>
    <row r="167" spans="1:12">
      <c r="A167" s="15">
        <v>5382</v>
      </c>
      <c r="B167" s="49" t="s">
        <v>26</v>
      </c>
      <c r="C167" s="45">
        <v>2</v>
      </c>
      <c r="D167" s="45" t="s">
        <v>14</v>
      </c>
      <c r="E167" s="18" t="s">
        <v>266</v>
      </c>
      <c r="F167" s="18" t="s">
        <v>267</v>
      </c>
      <c r="G167" s="15">
        <v>5</v>
      </c>
      <c r="H167" s="10">
        <v>9</v>
      </c>
      <c r="I167" s="10">
        <f t="shared" si="5"/>
        <v>45</v>
      </c>
      <c r="J167" s="33">
        <v>3</v>
      </c>
      <c r="K167" s="27" t="s">
        <v>9</v>
      </c>
      <c r="L167" s="15" t="s">
        <v>9</v>
      </c>
    </row>
    <row r="168" spans="1:12">
      <c r="A168" s="15">
        <v>5382</v>
      </c>
      <c r="B168" s="49" t="s">
        <v>26</v>
      </c>
      <c r="C168" s="45">
        <v>2</v>
      </c>
      <c r="D168" s="45" t="s">
        <v>14</v>
      </c>
      <c r="E168" s="18" t="s">
        <v>268</v>
      </c>
      <c r="F168" s="18" t="s">
        <v>267</v>
      </c>
      <c r="G168" s="15">
        <v>5</v>
      </c>
      <c r="H168" s="10">
        <v>5</v>
      </c>
      <c r="I168" s="10">
        <f t="shared" si="5"/>
        <v>25</v>
      </c>
      <c r="J168" s="33">
        <v>3</v>
      </c>
      <c r="K168" s="27" t="s">
        <v>9</v>
      </c>
      <c r="L168" s="15" t="s">
        <v>9</v>
      </c>
    </row>
    <row r="169" spans="1:12" ht="28.5">
      <c r="A169" s="15">
        <v>5382</v>
      </c>
      <c r="B169" s="49" t="s">
        <v>26</v>
      </c>
      <c r="C169" s="45">
        <v>2</v>
      </c>
      <c r="D169" s="45" t="s">
        <v>14</v>
      </c>
      <c r="E169" s="18" t="s">
        <v>514</v>
      </c>
      <c r="F169" s="18" t="s">
        <v>269</v>
      </c>
      <c r="G169" s="15">
        <v>1</v>
      </c>
      <c r="H169" s="10">
        <v>4060</v>
      </c>
      <c r="I169" s="10">
        <f t="shared" si="5"/>
        <v>4060</v>
      </c>
      <c r="J169" s="33">
        <v>10</v>
      </c>
      <c r="K169" s="27" t="s">
        <v>488</v>
      </c>
      <c r="L169" s="15" t="s">
        <v>9</v>
      </c>
    </row>
    <row r="170" spans="1:12" ht="28.5">
      <c r="A170" s="15">
        <v>5382</v>
      </c>
      <c r="B170" s="49" t="s">
        <v>26</v>
      </c>
      <c r="C170" s="45">
        <v>2</v>
      </c>
      <c r="D170" s="45" t="s">
        <v>14</v>
      </c>
      <c r="E170" s="18" t="s">
        <v>513</v>
      </c>
      <c r="F170" s="18" t="s">
        <v>269</v>
      </c>
      <c r="G170" s="15">
        <v>1</v>
      </c>
      <c r="H170" s="10">
        <v>4060</v>
      </c>
      <c r="I170" s="10">
        <f t="shared" si="5"/>
        <v>4060</v>
      </c>
      <c r="J170" s="33">
        <v>10</v>
      </c>
      <c r="K170" s="27" t="s">
        <v>488</v>
      </c>
      <c r="L170" s="15" t="s">
        <v>9</v>
      </c>
    </row>
    <row r="171" spans="1:12">
      <c r="A171" s="15">
        <v>5382</v>
      </c>
      <c r="B171" s="49" t="s">
        <v>26</v>
      </c>
      <c r="C171" s="45">
        <v>2</v>
      </c>
      <c r="D171" s="45" t="s">
        <v>14</v>
      </c>
      <c r="E171" s="18" t="s">
        <v>270</v>
      </c>
      <c r="F171" s="18" t="s">
        <v>271</v>
      </c>
      <c r="G171" s="15">
        <v>20</v>
      </c>
      <c r="H171" s="10">
        <v>20</v>
      </c>
      <c r="I171" s="10">
        <f t="shared" si="5"/>
        <v>400</v>
      </c>
      <c r="J171" s="33">
        <v>5</v>
      </c>
      <c r="K171" s="30" t="s">
        <v>9</v>
      </c>
      <c r="L171" s="15" t="s">
        <v>9</v>
      </c>
    </row>
    <row r="172" spans="1:12">
      <c r="A172" s="16"/>
      <c r="B172" s="16"/>
      <c r="C172" s="52"/>
      <c r="D172" s="52"/>
      <c r="E172" s="53"/>
      <c r="F172" s="53"/>
      <c r="G172" s="16"/>
      <c r="H172" s="54"/>
      <c r="I172" s="54"/>
      <c r="J172" s="55"/>
      <c r="K172" s="50"/>
      <c r="L172" s="16"/>
    </row>
  </sheetData>
  <sheetProtection selectLockedCells="1" sort="0"/>
  <mergeCells count="2">
    <mergeCell ref="D3:J3"/>
    <mergeCell ref="A4:K4"/>
  </mergeCells>
  <phoneticPr fontId="11" type="noConversion"/>
  <pageMargins left="0.25" right="0.25" top="0.75" bottom="0.75" header="0.3" footer="0.3"/>
  <pageSetup paperSize="5"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EC-7455-4596-84AC-8AFB10793FAB}">
  <sheetPr>
    <pageSetUpPr fitToPage="1"/>
  </sheetPr>
  <dimension ref="A1:L143"/>
  <sheetViews>
    <sheetView zoomScale="80" zoomScaleNormal="80" workbookViewId="0">
      <pane ySplit="6" topLeftCell="A102" activePane="bottomLeft" state="frozen"/>
      <selection pane="bottomLeft" activeCell="I7" sqref="I7:I142"/>
    </sheetView>
  </sheetViews>
  <sheetFormatPr baseColWidth="10" defaultColWidth="11.53515625" defaultRowHeight="14.5"/>
  <cols>
    <col min="1" max="1" width="15.53515625" style="17" bestFit="1" customWidth="1"/>
    <col min="2" max="2" width="24.69140625" style="17" bestFit="1" customWidth="1"/>
    <col min="3" max="3" width="14.23046875" style="47" bestFit="1" customWidth="1"/>
    <col min="4" max="4" width="20.921875" style="47" bestFit="1" customWidth="1"/>
    <col min="5" max="5" width="31.61328125" style="21" bestFit="1" customWidth="1"/>
    <col min="6" max="6" width="65.07421875" style="21" customWidth="1"/>
    <col min="7" max="7" width="13.15234375" style="17" bestFit="1" customWidth="1"/>
    <col min="8" max="8" width="16.921875" style="13" bestFit="1" customWidth="1"/>
    <col min="9" max="9" width="14.23046875" style="13" bestFit="1" customWidth="1"/>
    <col min="10" max="10" width="16.23046875" style="17" bestFit="1" customWidth="1"/>
    <col min="11" max="11" width="25.69140625" style="31" bestFit="1" customWidth="1"/>
    <col min="12" max="12" width="15.69140625" style="31" bestFit="1" customWidth="1"/>
    <col min="13" max="16384" width="11.53515625" style="3"/>
  </cols>
  <sheetData>
    <row r="1" spans="1:12" s="22" customFormat="1" ht="15.5">
      <c r="A1" s="42"/>
      <c r="B1" s="42"/>
      <c r="C1" s="23"/>
      <c r="D1" s="39"/>
      <c r="E1" s="23"/>
      <c r="F1" s="43"/>
      <c r="G1" s="43"/>
      <c r="H1" s="39"/>
      <c r="I1" s="32"/>
      <c r="J1" s="32"/>
      <c r="K1" s="23"/>
      <c r="L1" s="44"/>
    </row>
    <row r="2" spans="1:12" s="22" customFormat="1" ht="15.5">
      <c r="A2" s="39"/>
      <c r="B2" s="39"/>
      <c r="C2" s="23"/>
      <c r="D2" s="39"/>
      <c r="E2" s="23"/>
      <c r="F2" s="43"/>
      <c r="G2" s="43"/>
      <c r="H2" s="39"/>
      <c r="I2" s="32"/>
      <c r="J2" s="32"/>
      <c r="K2" s="23"/>
      <c r="L2" s="44"/>
    </row>
    <row r="3" spans="1:12" s="22" customFormat="1" ht="21">
      <c r="A3" s="39"/>
      <c r="B3" s="39"/>
      <c r="C3" s="23"/>
      <c r="D3" s="57" t="str">
        <f>MAO!D3</f>
        <v>DEP 5382 - Soudage-assemblage</v>
      </c>
      <c r="E3" s="57"/>
      <c r="F3" s="57"/>
      <c r="G3" s="57"/>
      <c r="H3" s="57"/>
      <c r="I3" s="57"/>
      <c r="J3" s="57"/>
      <c r="K3" s="23"/>
      <c r="L3" s="44"/>
    </row>
    <row r="4" spans="1:12" s="22" customFormat="1" ht="17">
      <c r="A4" s="58" t="s">
        <v>24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44"/>
    </row>
    <row r="5" spans="1:12" s="22" customFormat="1" ht="15.5">
      <c r="A5" s="39"/>
      <c r="B5" s="39"/>
      <c r="C5" s="23"/>
      <c r="D5" s="39"/>
      <c r="E5" s="23"/>
      <c r="F5" s="43"/>
      <c r="G5" s="43"/>
      <c r="H5" s="39"/>
      <c r="I5" s="32"/>
      <c r="J5" s="32"/>
      <c r="K5" s="23"/>
      <c r="L5" s="44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23</v>
      </c>
      <c r="K6" s="4" t="s">
        <v>7</v>
      </c>
      <c r="L6" s="14" t="s">
        <v>8</v>
      </c>
    </row>
    <row r="7" spans="1:12" s="2" customFormat="1">
      <c r="A7" s="15">
        <v>5382</v>
      </c>
      <c r="B7" s="49" t="s">
        <v>26</v>
      </c>
      <c r="C7" s="25">
        <v>3</v>
      </c>
      <c r="D7" s="25" t="s">
        <v>515</v>
      </c>
      <c r="E7" s="7" t="s">
        <v>273</v>
      </c>
      <c r="F7" s="40" t="s">
        <v>17</v>
      </c>
      <c r="G7" s="25">
        <v>2</v>
      </c>
      <c r="H7" s="8">
        <v>250</v>
      </c>
      <c r="I7" s="10">
        <f t="shared" ref="I7:I38" si="0">G7*H7</f>
        <v>500</v>
      </c>
      <c r="J7" s="34">
        <v>50</v>
      </c>
      <c r="K7" s="26" t="s">
        <v>9</v>
      </c>
      <c r="L7" s="15" t="s">
        <v>9</v>
      </c>
    </row>
    <row r="8" spans="1:12" s="2" customFormat="1">
      <c r="A8" s="15">
        <v>5382</v>
      </c>
      <c r="B8" s="49" t="s">
        <v>26</v>
      </c>
      <c r="C8" s="25">
        <v>3</v>
      </c>
      <c r="D8" s="25" t="s">
        <v>515</v>
      </c>
      <c r="E8" s="7" t="s">
        <v>274</v>
      </c>
      <c r="F8" s="40" t="s">
        <v>275</v>
      </c>
      <c r="G8" s="25">
        <v>5</v>
      </c>
      <c r="H8" s="8">
        <v>3</v>
      </c>
      <c r="I8" s="10">
        <f t="shared" si="0"/>
        <v>15</v>
      </c>
      <c r="J8" s="33">
        <v>50</v>
      </c>
      <c r="K8" s="24" t="s">
        <v>9</v>
      </c>
      <c r="L8" s="15" t="s">
        <v>9</v>
      </c>
    </row>
    <row r="9" spans="1:12" s="2" customFormat="1">
      <c r="A9" s="15">
        <v>5382</v>
      </c>
      <c r="B9" s="49" t="s">
        <v>26</v>
      </c>
      <c r="C9" s="25">
        <v>3</v>
      </c>
      <c r="D9" s="25" t="s">
        <v>515</v>
      </c>
      <c r="E9" s="7" t="s">
        <v>274</v>
      </c>
      <c r="F9" s="40" t="s">
        <v>276</v>
      </c>
      <c r="G9" s="25">
        <v>90</v>
      </c>
      <c r="H9" s="8">
        <v>7.31</v>
      </c>
      <c r="I9" s="10">
        <f t="shared" si="0"/>
        <v>657.9</v>
      </c>
      <c r="J9" s="33">
        <v>100</v>
      </c>
      <c r="K9" s="24" t="s">
        <v>9</v>
      </c>
      <c r="L9" s="15" t="s">
        <v>9</v>
      </c>
    </row>
    <row r="10" spans="1:12" s="2" customFormat="1">
      <c r="A10" s="15">
        <v>5382</v>
      </c>
      <c r="B10" s="49" t="s">
        <v>26</v>
      </c>
      <c r="C10" s="25">
        <v>3</v>
      </c>
      <c r="D10" s="25" t="s">
        <v>515</v>
      </c>
      <c r="E10" s="18" t="s">
        <v>274</v>
      </c>
      <c r="F10" s="18" t="s">
        <v>277</v>
      </c>
      <c r="G10" s="15">
        <v>60</v>
      </c>
      <c r="H10" s="10">
        <v>5.78</v>
      </c>
      <c r="I10" s="10">
        <f t="shared" si="0"/>
        <v>346.8</v>
      </c>
      <c r="J10" s="35">
        <v>100</v>
      </c>
      <c r="K10" s="27" t="s">
        <v>9</v>
      </c>
      <c r="L10" s="15" t="s">
        <v>9</v>
      </c>
    </row>
    <row r="11" spans="1:12" s="2" customFormat="1">
      <c r="A11" s="15">
        <v>5382</v>
      </c>
      <c r="B11" s="49" t="s">
        <v>26</v>
      </c>
      <c r="C11" s="25">
        <v>3</v>
      </c>
      <c r="D11" s="25" t="s">
        <v>515</v>
      </c>
      <c r="E11" s="18" t="s">
        <v>274</v>
      </c>
      <c r="F11" s="18" t="s">
        <v>278</v>
      </c>
      <c r="G11" s="15">
        <v>5</v>
      </c>
      <c r="H11" s="10">
        <v>1.25</v>
      </c>
      <c r="I11" s="10">
        <f t="shared" si="0"/>
        <v>6.25</v>
      </c>
      <c r="J11" s="35">
        <v>50</v>
      </c>
      <c r="K11" s="24" t="s">
        <v>9</v>
      </c>
      <c r="L11" s="15" t="s">
        <v>9</v>
      </c>
    </row>
    <row r="12" spans="1:12" s="2" customFormat="1">
      <c r="A12" s="15">
        <v>5382</v>
      </c>
      <c r="B12" s="49" t="s">
        <v>26</v>
      </c>
      <c r="C12" s="25">
        <v>3</v>
      </c>
      <c r="D12" s="25" t="s">
        <v>515</v>
      </c>
      <c r="E12" s="18" t="s">
        <v>274</v>
      </c>
      <c r="F12" s="41" t="s">
        <v>279</v>
      </c>
      <c r="G12" s="15">
        <v>75</v>
      </c>
      <c r="H12" s="10">
        <v>4.5</v>
      </c>
      <c r="I12" s="10">
        <f t="shared" si="0"/>
        <v>337.5</v>
      </c>
      <c r="J12" s="35">
        <v>100</v>
      </c>
      <c r="K12" s="26" t="s">
        <v>9</v>
      </c>
      <c r="L12" s="15" t="s">
        <v>9</v>
      </c>
    </row>
    <row r="13" spans="1:12" s="2" customFormat="1">
      <c r="A13" s="15">
        <v>5382</v>
      </c>
      <c r="B13" s="49" t="s">
        <v>26</v>
      </c>
      <c r="C13" s="25">
        <v>3</v>
      </c>
      <c r="D13" s="25" t="s">
        <v>515</v>
      </c>
      <c r="E13" s="7" t="s">
        <v>274</v>
      </c>
      <c r="F13" s="48" t="s">
        <v>280</v>
      </c>
      <c r="G13" s="37">
        <v>90</v>
      </c>
      <c r="H13" s="11">
        <v>4.5</v>
      </c>
      <c r="I13" s="10">
        <f t="shared" si="0"/>
        <v>405</v>
      </c>
      <c r="J13" s="36">
        <v>100</v>
      </c>
      <c r="K13" s="24" t="s">
        <v>9</v>
      </c>
      <c r="L13" s="15" t="s">
        <v>9</v>
      </c>
    </row>
    <row r="14" spans="1:12" s="2" customFormat="1">
      <c r="A14" s="15">
        <v>5382</v>
      </c>
      <c r="B14" s="49" t="s">
        <v>26</v>
      </c>
      <c r="C14" s="25">
        <v>3</v>
      </c>
      <c r="D14" s="25" t="s">
        <v>515</v>
      </c>
      <c r="E14" s="20" t="s">
        <v>274</v>
      </c>
      <c r="F14" s="18" t="s">
        <v>281</v>
      </c>
      <c r="G14" s="15">
        <v>10</v>
      </c>
      <c r="H14" s="10">
        <v>4.5</v>
      </c>
      <c r="I14" s="10">
        <f t="shared" si="0"/>
        <v>45</v>
      </c>
      <c r="J14" s="33">
        <v>100</v>
      </c>
      <c r="K14" s="24" t="s">
        <v>9</v>
      </c>
      <c r="L14" s="15" t="s">
        <v>9</v>
      </c>
    </row>
    <row r="15" spans="1:12" s="2" customFormat="1">
      <c r="A15" s="15">
        <v>5382</v>
      </c>
      <c r="B15" s="49" t="s">
        <v>26</v>
      </c>
      <c r="C15" s="25">
        <v>3</v>
      </c>
      <c r="D15" s="25" t="s">
        <v>515</v>
      </c>
      <c r="E15" s="7" t="s">
        <v>282</v>
      </c>
      <c r="F15" s="40" t="s">
        <v>283</v>
      </c>
      <c r="G15" s="25">
        <v>30</v>
      </c>
      <c r="H15" s="8">
        <v>61.5</v>
      </c>
      <c r="I15" s="10">
        <f t="shared" si="0"/>
        <v>1845</v>
      </c>
      <c r="J15" s="36">
        <v>100</v>
      </c>
      <c r="K15" s="24" t="s">
        <v>9</v>
      </c>
      <c r="L15" s="15" t="s">
        <v>9</v>
      </c>
    </row>
    <row r="16" spans="1:12" s="2" customFormat="1">
      <c r="A16" s="15">
        <v>5382</v>
      </c>
      <c r="B16" s="49" t="s">
        <v>26</v>
      </c>
      <c r="C16" s="25">
        <v>3</v>
      </c>
      <c r="D16" s="25" t="s">
        <v>515</v>
      </c>
      <c r="E16" s="20" t="s">
        <v>282</v>
      </c>
      <c r="F16" s="18" t="s">
        <v>284</v>
      </c>
      <c r="G16" s="15">
        <v>5</v>
      </c>
      <c r="H16" s="10">
        <v>155.04</v>
      </c>
      <c r="I16" s="10">
        <f t="shared" si="0"/>
        <v>775.19999999999993</v>
      </c>
      <c r="J16" s="33">
        <v>100</v>
      </c>
      <c r="K16" s="26" t="s">
        <v>9</v>
      </c>
      <c r="L16" s="15" t="s">
        <v>9</v>
      </c>
    </row>
    <row r="17" spans="1:12" s="2" customFormat="1">
      <c r="A17" s="15">
        <v>5382</v>
      </c>
      <c r="B17" s="49" t="s">
        <v>26</v>
      </c>
      <c r="C17" s="25">
        <v>3</v>
      </c>
      <c r="D17" s="25" t="s">
        <v>515</v>
      </c>
      <c r="E17" s="40" t="s">
        <v>285</v>
      </c>
      <c r="F17" s="40" t="s">
        <v>286</v>
      </c>
      <c r="G17" s="25">
        <v>120</v>
      </c>
      <c r="H17" s="8">
        <v>9.4</v>
      </c>
      <c r="I17" s="10">
        <f t="shared" si="0"/>
        <v>1128</v>
      </c>
      <c r="J17" s="33">
        <v>100</v>
      </c>
      <c r="K17" s="24" t="s">
        <v>9</v>
      </c>
      <c r="L17" s="15" t="s">
        <v>9</v>
      </c>
    </row>
    <row r="18" spans="1:12" s="2" customFormat="1">
      <c r="A18" s="15">
        <v>5382</v>
      </c>
      <c r="B18" s="49" t="s">
        <v>26</v>
      </c>
      <c r="C18" s="25">
        <v>3</v>
      </c>
      <c r="D18" s="25" t="s">
        <v>515</v>
      </c>
      <c r="E18" s="7" t="s">
        <v>285</v>
      </c>
      <c r="F18" s="40" t="s">
        <v>287</v>
      </c>
      <c r="G18" s="37">
        <v>6</v>
      </c>
      <c r="H18" s="11">
        <v>52</v>
      </c>
      <c r="I18" s="10">
        <f t="shared" si="0"/>
        <v>312</v>
      </c>
      <c r="J18" s="36">
        <v>100</v>
      </c>
      <c r="K18" s="24" t="s">
        <v>9</v>
      </c>
      <c r="L18" s="15" t="s">
        <v>9</v>
      </c>
    </row>
    <row r="19" spans="1:12" s="2" customFormat="1">
      <c r="A19" s="15">
        <v>5382</v>
      </c>
      <c r="B19" s="49" t="s">
        <v>26</v>
      </c>
      <c r="C19" s="25">
        <v>3</v>
      </c>
      <c r="D19" s="25" t="s">
        <v>515</v>
      </c>
      <c r="E19" s="18" t="s">
        <v>453</v>
      </c>
      <c r="F19" s="18" t="s">
        <v>454</v>
      </c>
      <c r="G19" s="15">
        <v>18</v>
      </c>
      <c r="H19" s="10">
        <v>52</v>
      </c>
      <c r="I19" s="10">
        <f t="shared" si="0"/>
        <v>936</v>
      </c>
      <c r="J19" s="33">
        <v>100</v>
      </c>
      <c r="K19" s="24" t="s">
        <v>9</v>
      </c>
      <c r="L19" s="15" t="s">
        <v>9</v>
      </c>
    </row>
    <row r="20" spans="1:12" s="2" customFormat="1">
      <c r="A20" s="15">
        <v>5382</v>
      </c>
      <c r="B20" s="49" t="s">
        <v>26</v>
      </c>
      <c r="C20" s="25">
        <v>3</v>
      </c>
      <c r="D20" s="25" t="s">
        <v>515</v>
      </c>
      <c r="E20" s="18" t="s">
        <v>455</v>
      </c>
      <c r="F20" s="18" t="s">
        <v>456</v>
      </c>
      <c r="G20" s="15">
        <v>20</v>
      </c>
      <c r="H20" s="10">
        <v>49</v>
      </c>
      <c r="I20" s="10">
        <f t="shared" si="0"/>
        <v>980</v>
      </c>
      <c r="J20" s="33">
        <v>100</v>
      </c>
      <c r="K20" s="24" t="s">
        <v>9</v>
      </c>
      <c r="L20" s="15" t="s">
        <v>9</v>
      </c>
    </row>
    <row r="21" spans="1:12" s="2" customFormat="1">
      <c r="A21" s="15">
        <v>5382</v>
      </c>
      <c r="B21" s="49" t="s">
        <v>26</v>
      </c>
      <c r="C21" s="25">
        <v>3</v>
      </c>
      <c r="D21" s="25" t="s">
        <v>515</v>
      </c>
      <c r="E21" s="18" t="s">
        <v>455</v>
      </c>
      <c r="F21" s="18" t="s">
        <v>457</v>
      </c>
      <c r="G21" s="15">
        <v>50</v>
      </c>
      <c r="H21" s="10">
        <v>66.5</v>
      </c>
      <c r="I21" s="10">
        <f t="shared" si="0"/>
        <v>3325</v>
      </c>
      <c r="J21" s="33">
        <v>100</v>
      </c>
      <c r="K21" s="26" t="s">
        <v>9</v>
      </c>
      <c r="L21" s="15" t="s">
        <v>9</v>
      </c>
    </row>
    <row r="22" spans="1:12" s="2" customFormat="1">
      <c r="A22" s="15">
        <v>5382</v>
      </c>
      <c r="B22" s="49" t="s">
        <v>26</v>
      </c>
      <c r="C22" s="25">
        <v>3</v>
      </c>
      <c r="D22" s="25" t="s">
        <v>515</v>
      </c>
      <c r="E22" s="18" t="s">
        <v>455</v>
      </c>
      <c r="F22" s="18" t="s">
        <v>458</v>
      </c>
      <c r="G22" s="15">
        <v>6</v>
      </c>
      <c r="H22" s="10">
        <v>199</v>
      </c>
      <c r="I22" s="10">
        <f t="shared" si="0"/>
        <v>1194</v>
      </c>
      <c r="J22" s="33">
        <v>100</v>
      </c>
      <c r="K22" s="56" t="s">
        <v>9</v>
      </c>
      <c r="L22" s="15" t="s">
        <v>9</v>
      </c>
    </row>
    <row r="23" spans="1:12" s="2" customFormat="1">
      <c r="A23" s="15">
        <v>5382</v>
      </c>
      <c r="B23" s="49" t="s">
        <v>26</v>
      </c>
      <c r="C23" s="25">
        <v>3</v>
      </c>
      <c r="D23" s="25" t="s">
        <v>515</v>
      </c>
      <c r="E23" s="19" t="s">
        <v>288</v>
      </c>
      <c r="F23" s="40" t="s">
        <v>289</v>
      </c>
      <c r="G23" s="38">
        <v>20</v>
      </c>
      <c r="H23" s="12">
        <v>15</v>
      </c>
      <c r="I23" s="10">
        <f t="shared" si="0"/>
        <v>300</v>
      </c>
      <c r="J23" s="35">
        <v>100</v>
      </c>
      <c r="K23" s="24" t="s">
        <v>9</v>
      </c>
      <c r="L23" s="15" t="s">
        <v>9</v>
      </c>
    </row>
    <row r="24" spans="1:12" s="2" customFormat="1">
      <c r="A24" s="15">
        <v>5382</v>
      </c>
      <c r="B24" s="49" t="s">
        <v>26</v>
      </c>
      <c r="C24" s="25">
        <v>3</v>
      </c>
      <c r="D24" s="25" t="s">
        <v>515</v>
      </c>
      <c r="E24" s="19" t="s">
        <v>60</v>
      </c>
      <c r="F24" s="40" t="s">
        <v>290</v>
      </c>
      <c r="G24" s="38">
        <v>10</v>
      </c>
      <c r="H24" s="12">
        <v>3</v>
      </c>
      <c r="I24" s="10">
        <f t="shared" si="0"/>
        <v>30</v>
      </c>
      <c r="J24" s="35">
        <v>20</v>
      </c>
      <c r="K24" s="26" t="s">
        <v>9</v>
      </c>
      <c r="L24" s="15" t="s">
        <v>9</v>
      </c>
    </row>
    <row r="25" spans="1:12" s="2" customFormat="1">
      <c r="A25" s="15">
        <v>5382</v>
      </c>
      <c r="B25" s="49" t="s">
        <v>26</v>
      </c>
      <c r="C25" s="25">
        <v>3</v>
      </c>
      <c r="D25" s="25" t="s">
        <v>515</v>
      </c>
      <c r="E25" s="7" t="s">
        <v>291</v>
      </c>
      <c r="F25" s="40" t="s">
        <v>292</v>
      </c>
      <c r="G25" s="37">
        <v>40</v>
      </c>
      <c r="H25" s="11">
        <v>2</v>
      </c>
      <c r="I25" s="10">
        <f t="shared" si="0"/>
        <v>80</v>
      </c>
      <c r="J25" s="33">
        <v>50</v>
      </c>
      <c r="K25" s="24" t="s">
        <v>9</v>
      </c>
      <c r="L25" s="15" t="s">
        <v>9</v>
      </c>
    </row>
    <row r="26" spans="1:12" s="2" customFormat="1">
      <c r="A26" s="15">
        <v>5382</v>
      </c>
      <c r="B26" s="49" t="s">
        <v>26</v>
      </c>
      <c r="C26" s="25">
        <v>3</v>
      </c>
      <c r="D26" s="25" t="s">
        <v>515</v>
      </c>
      <c r="E26" s="19" t="s">
        <v>291</v>
      </c>
      <c r="F26" s="40" t="s">
        <v>293</v>
      </c>
      <c r="G26" s="38">
        <v>40</v>
      </c>
      <c r="H26" s="12">
        <v>3</v>
      </c>
      <c r="I26" s="10">
        <f t="shared" si="0"/>
        <v>120</v>
      </c>
      <c r="J26" s="35">
        <v>50</v>
      </c>
      <c r="K26" s="24" t="s">
        <v>9</v>
      </c>
      <c r="L26" s="15" t="s">
        <v>9</v>
      </c>
    </row>
    <row r="27" spans="1:12" s="2" customFormat="1">
      <c r="A27" s="15">
        <v>5382</v>
      </c>
      <c r="B27" s="49" t="s">
        <v>26</v>
      </c>
      <c r="C27" s="25">
        <v>3</v>
      </c>
      <c r="D27" s="25" t="s">
        <v>515</v>
      </c>
      <c r="E27" s="19" t="s">
        <v>294</v>
      </c>
      <c r="F27" s="40" t="s">
        <v>295</v>
      </c>
      <c r="G27" s="38">
        <v>20</v>
      </c>
      <c r="H27" s="12">
        <v>12</v>
      </c>
      <c r="I27" s="10">
        <f t="shared" si="0"/>
        <v>240</v>
      </c>
      <c r="J27" s="35">
        <v>50</v>
      </c>
      <c r="K27" s="24" t="s">
        <v>9</v>
      </c>
      <c r="L27" s="15" t="s">
        <v>9</v>
      </c>
    </row>
    <row r="28" spans="1:12" s="2" customFormat="1">
      <c r="A28" s="15">
        <v>5382</v>
      </c>
      <c r="B28" s="49" t="s">
        <v>26</v>
      </c>
      <c r="C28" s="25">
        <v>3</v>
      </c>
      <c r="D28" s="25" t="s">
        <v>515</v>
      </c>
      <c r="E28" s="18" t="s">
        <v>296</v>
      </c>
      <c r="F28" s="40" t="s">
        <v>297</v>
      </c>
      <c r="G28" s="15">
        <v>100</v>
      </c>
      <c r="H28" s="10">
        <v>0.8</v>
      </c>
      <c r="I28" s="10">
        <f t="shared" si="0"/>
        <v>80</v>
      </c>
      <c r="J28" s="33">
        <v>100</v>
      </c>
      <c r="K28" s="26" t="s">
        <v>9</v>
      </c>
      <c r="L28" s="15" t="s">
        <v>9</v>
      </c>
    </row>
    <row r="29" spans="1:12" s="2" customFormat="1">
      <c r="A29" s="15">
        <v>5382</v>
      </c>
      <c r="B29" s="49" t="s">
        <v>26</v>
      </c>
      <c r="C29" s="25">
        <v>3</v>
      </c>
      <c r="D29" s="25" t="s">
        <v>515</v>
      </c>
      <c r="E29" s="19" t="s">
        <v>298</v>
      </c>
      <c r="F29" s="40" t="s">
        <v>299</v>
      </c>
      <c r="G29" s="38">
        <v>10</v>
      </c>
      <c r="H29" s="12">
        <v>3.6</v>
      </c>
      <c r="I29" s="10">
        <f t="shared" si="0"/>
        <v>36</v>
      </c>
      <c r="J29" s="35">
        <v>10</v>
      </c>
      <c r="K29" s="24" t="s">
        <v>9</v>
      </c>
      <c r="L29" s="15" t="s">
        <v>9</v>
      </c>
    </row>
    <row r="30" spans="1:12" s="2" customFormat="1">
      <c r="A30" s="15">
        <v>5382</v>
      </c>
      <c r="B30" s="49" t="s">
        <v>26</v>
      </c>
      <c r="C30" s="25">
        <v>3</v>
      </c>
      <c r="D30" s="25" t="s">
        <v>515</v>
      </c>
      <c r="E30" s="18" t="s">
        <v>298</v>
      </c>
      <c r="F30" s="40" t="s">
        <v>300</v>
      </c>
      <c r="G30" s="15">
        <v>10</v>
      </c>
      <c r="H30" s="10">
        <v>3</v>
      </c>
      <c r="I30" s="10">
        <f t="shared" si="0"/>
        <v>30</v>
      </c>
      <c r="J30" s="33">
        <v>10</v>
      </c>
      <c r="K30" s="24" t="s">
        <v>9</v>
      </c>
      <c r="L30" s="15" t="s">
        <v>9</v>
      </c>
    </row>
    <row r="31" spans="1:12" s="2" customFormat="1">
      <c r="A31" s="15">
        <v>5382</v>
      </c>
      <c r="B31" s="49" t="s">
        <v>26</v>
      </c>
      <c r="C31" s="25">
        <v>3</v>
      </c>
      <c r="D31" s="25" t="s">
        <v>515</v>
      </c>
      <c r="E31" s="7" t="s">
        <v>301</v>
      </c>
      <c r="F31" s="40" t="s">
        <v>302</v>
      </c>
      <c r="G31" s="25">
        <v>2</v>
      </c>
      <c r="H31" s="8">
        <v>60</v>
      </c>
      <c r="I31" s="10">
        <f t="shared" si="0"/>
        <v>120</v>
      </c>
      <c r="J31" s="33">
        <v>20</v>
      </c>
      <c r="K31" s="24" t="s">
        <v>9</v>
      </c>
      <c r="L31" s="15" t="s">
        <v>9</v>
      </c>
    </row>
    <row r="32" spans="1:12" s="2" customFormat="1">
      <c r="A32" s="15">
        <v>5382</v>
      </c>
      <c r="B32" s="49" t="s">
        <v>26</v>
      </c>
      <c r="C32" s="25">
        <v>3</v>
      </c>
      <c r="D32" s="25" t="s">
        <v>515</v>
      </c>
      <c r="E32" s="18" t="s">
        <v>303</v>
      </c>
      <c r="F32" s="40" t="s">
        <v>304</v>
      </c>
      <c r="G32" s="15">
        <v>6</v>
      </c>
      <c r="H32" s="10">
        <v>10</v>
      </c>
      <c r="I32" s="10">
        <f t="shared" si="0"/>
        <v>60</v>
      </c>
      <c r="J32" s="33">
        <v>100</v>
      </c>
      <c r="K32" s="26" t="s">
        <v>9</v>
      </c>
      <c r="L32" s="15" t="s">
        <v>9</v>
      </c>
    </row>
    <row r="33" spans="1:12" s="2" customFormat="1">
      <c r="A33" s="15">
        <v>5382</v>
      </c>
      <c r="B33" s="49" t="s">
        <v>26</v>
      </c>
      <c r="C33" s="25">
        <v>3</v>
      </c>
      <c r="D33" s="25" t="s">
        <v>515</v>
      </c>
      <c r="E33" s="18" t="s">
        <v>305</v>
      </c>
      <c r="F33" s="40" t="s">
        <v>306</v>
      </c>
      <c r="G33" s="15">
        <v>40</v>
      </c>
      <c r="H33" s="10">
        <v>2</v>
      </c>
      <c r="I33" s="10">
        <f t="shared" si="0"/>
        <v>80</v>
      </c>
      <c r="J33" s="33">
        <v>100</v>
      </c>
      <c r="K33" s="24" t="s">
        <v>9</v>
      </c>
      <c r="L33" s="15" t="s">
        <v>9</v>
      </c>
    </row>
    <row r="34" spans="1:12" s="2" customFormat="1">
      <c r="A34" s="15">
        <v>5382</v>
      </c>
      <c r="B34" s="49" t="s">
        <v>26</v>
      </c>
      <c r="C34" s="25">
        <v>3</v>
      </c>
      <c r="D34" s="25" t="s">
        <v>515</v>
      </c>
      <c r="E34" s="18" t="s">
        <v>307</v>
      </c>
      <c r="F34" s="40" t="s">
        <v>308</v>
      </c>
      <c r="G34" s="15">
        <v>200</v>
      </c>
      <c r="H34" s="10">
        <v>4</v>
      </c>
      <c r="I34" s="10">
        <f t="shared" si="0"/>
        <v>800</v>
      </c>
      <c r="J34" s="33">
        <v>80</v>
      </c>
      <c r="K34" s="24" t="s">
        <v>9</v>
      </c>
      <c r="L34" s="15" t="s">
        <v>9</v>
      </c>
    </row>
    <row r="35" spans="1:12" s="2" customFormat="1">
      <c r="A35" s="15">
        <v>5382</v>
      </c>
      <c r="B35" s="49" t="s">
        <v>26</v>
      </c>
      <c r="C35" s="25">
        <v>3</v>
      </c>
      <c r="D35" s="25" t="s">
        <v>515</v>
      </c>
      <c r="E35" s="18" t="s">
        <v>307</v>
      </c>
      <c r="F35" s="40" t="s">
        <v>308</v>
      </c>
      <c r="G35" s="15">
        <v>200</v>
      </c>
      <c r="H35" s="10">
        <v>1</v>
      </c>
      <c r="I35" s="10">
        <f t="shared" si="0"/>
        <v>200</v>
      </c>
      <c r="J35" s="33">
        <v>80</v>
      </c>
      <c r="K35" s="24" t="s">
        <v>9</v>
      </c>
      <c r="L35" s="15" t="s">
        <v>9</v>
      </c>
    </row>
    <row r="36" spans="1:12" s="2" customFormat="1">
      <c r="A36" s="15">
        <v>5382</v>
      </c>
      <c r="B36" s="49" t="s">
        <v>26</v>
      </c>
      <c r="C36" s="25">
        <v>3</v>
      </c>
      <c r="D36" s="25" t="s">
        <v>515</v>
      </c>
      <c r="E36" s="18" t="s">
        <v>309</v>
      </c>
      <c r="F36" s="18" t="s">
        <v>310</v>
      </c>
      <c r="G36" s="15">
        <v>10</v>
      </c>
      <c r="H36" s="10">
        <v>4</v>
      </c>
      <c r="I36" s="10">
        <f t="shared" si="0"/>
        <v>40</v>
      </c>
      <c r="J36" s="33">
        <v>20</v>
      </c>
      <c r="K36" s="26" t="s">
        <v>9</v>
      </c>
      <c r="L36" s="15" t="s">
        <v>9</v>
      </c>
    </row>
    <row r="37" spans="1:12" s="2" customFormat="1">
      <c r="A37" s="15">
        <v>5382</v>
      </c>
      <c r="B37" s="49" t="s">
        <v>26</v>
      </c>
      <c r="C37" s="25">
        <v>3</v>
      </c>
      <c r="D37" s="25" t="s">
        <v>515</v>
      </c>
      <c r="E37" s="7" t="s">
        <v>311</v>
      </c>
      <c r="F37" s="7" t="s">
        <v>312</v>
      </c>
      <c r="G37" s="37">
        <v>2</v>
      </c>
      <c r="H37" s="11">
        <v>75</v>
      </c>
      <c r="I37" s="10">
        <f t="shared" si="0"/>
        <v>150</v>
      </c>
      <c r="J37" s="36">
        <v>50</v>
      </c>
      <c r="K37" s="24" t="s">
        <v>9</v>
      </c>
      <c r="L37" s="15" t="s">
        <v>9</v>
      </c>
    </row>
    <row r="38" spans="1:12" s="2" customFormat="1" ht="28">
      <c r="A38" s="15">
        <v>5382</v>
      </c>
      <c r="B38" s="49" t="s">
        <v>26</v>
      </c>
      <c r="C38" s="25">
        <v>3</v>
      </c>
      <c r="D38" s="25" t="s">
        <v>515</v>
      </c>
      <c r="E38" s="7" t="s">
        <v>313</v>
      </c>
      <c r="F38" s="7" t="s">
        <v>314</v>
      </c>
      <c r="G38" s="37">
        <v>15000</v>
      </c>
      <c r="H38" s="11">
        <v>0.18334</v>
      </c>
      <c r="I38" s="10">
        <f t="shared" si="0"/>
        <v>2750.1</v>
      </c>
      <c r="J38" s="36">
        <v>100</v>
      </c>
      <c r="K38" s="24" t="s">
        <v>9</v>
      </c>
      <c r="L38" s="15" t="s">
        <v>9</v>
      </c>
    </row>
    <row r="39" spans="1:12" s="2" customFormat="1">
      <c r="A39" s="15">
        <v>5382</v>
      </c>
      <c r="B39" s="49" t="s">
        <v>26</v>
      </c>
      <c r="C39" s="25">
        <v>3</v>
      </c>
      <c r="D39" s="25" t="s">
        <v>515</v>
      </c>
      <c r="E39" s="18" t="s">
        <v>315</v>
      </c>
      <c r="F39" s="18" t="s">
        <v>316</v>
      </c>
      <c r="G39" s="15">
        <v>100</v>
      </c>
      <c r="H39" s="10">
        <v>4.8</v>
      </c>
      <c r="I39" s="10">
        <f t="shared" ref="I39:I70" si="1">G39*H39</f>
        <v>480</v>
      </c>
      <c r="J39" s="33">
        <v>100</v>
      </c>
      <c r="K39" s="24" t="s">
        <v>9</v>
      </c>
      <c r="L39" s="15" t="s">
        <v>9</v>
      </c>
    </row>
    <row r="40" spans="1:12" s="2" customFormat="1">
      <c r="A40" s="15">
        <v>5382</v>
      </c>
      <c r="B40" s="49" t="s">
        <v>26</v>
      </c>
      <c r="C40" s="25">
        <v>3</v>
      </c>
      <c r="D40" s="25" t="s">
        <v>515</v>
      </c>
      <c r="E40" s="19" t="s">
        <v>315</v>
      </c>
      <c r="F40" s="19" t="s">
        <v>317</v>
      </c>
      <c r="G40" s="38">
        <v>15</v>
      </c>
      <c r="H40" s="12">
        <v>15</v>
      </c>
      <c r="I40" s="10">
        <f t="shared" si="1"/>
        <v>225</v>
      </c>
      <c r="J40" s="35">
        <v>100</v>
      </c>
      <c r="K40" s="26" t="s">
        <v>9</v>
      </c>
      <c r="L40" s="15" t="s">
        <v>9</v>
      </c>
    </row>
    <row r="41" spans="1:12" s="2" customFormat="1">
      <c r="A41" s="15">
        <v>5382</v>
      </c>
      <c r="B41" s="49" t="s">
        <v>26</v>
      </c>
      <c r="C41" s="25">
        <v>3</v>
      </c>
      <c r="D41" s="25" t="s">
        <v>515</v>
      </c>
      <c r="E41" s="18" t="s">
        <v>315</v>
      </c>
      <c r="F41" s="18" t="s">
        <v>318</v>
      </c>
      <c r="G41" s="15">
        <v>5</v>
      </c>
      <c r="H41" s="10">
        <v>15</v>
      </c>
      <c r="I41" s="10">
        <f t="shared" si="1"/>
        <v>75</v>
      </c>
      <c r="J41" s="33">
        <v>80</v>
      </c>
      <c r="K41" s="24" t="s">
        <v>9</v>
      </c>
      <c r="L41" s="15" t="s">
        <v>9</v>
      </c>
    </row>
    <row r="42" spans="1:12" s="2" customFormat="1">
      <c r="A42" s="15">
        <v>5382</v>
      </c>
      <c r="B42" s="49" t="s">
        <v>26</v>
      </c>
      <c r="C42" s="25">
        <v>3</v>
      </c>
      <c r="D42" s="25" t="s">
        <v>515</v>
      </c>
      <c r="E42" s="18" t="s">
        <v>315</v>
      </c>
      <c r="F42" s="40" t="s">
        <v>319</v>
      </c>
      <c r="G42" s="15">
        <v>25</v>
      </c>
      <c r="H42" s="10">
        <v>2</v>
      </c>
      <c r="I42" s="10">
        <f t="shared" si="1"/>
        <v>50</v>
      </c>
      <c r="J42" s="35">
        <v>100</v>
      </c>
      <c r="K42" s="24" t="s">
        <v>9</v>
      </c>
      <c r="L42" s="15" t="s">
        <v>9</v>
      </c>
    </row>
    <row r="43" spans="1:12" s="2" customFormat="1">
      <c r="A43" s="15">
        <v>5382</v>
      </c>
      <c r="B43" s="49" t="s">
        <v>26</v>
      </c>
      <c r="C43" s="25">
        <v>3</v>
      </c>
      <c r="D43" s="25" t="s">
        <v>515</v>
      </c>
      <c r="E43" s="18" t="s">
        <v>315</v>
      </c>
      <c r="F43" s="40" t="s">
        <v>320</v>
      </c>
      <c r="G43" s="15">
        <v>25</v>
      </c>
      <c r="H43" s="10">
        <v>2</v>
      </c>
      <c r="I43" s="10">
        <f t="shared" si="1"/>
        <v>50</v>
      </c>
      <c r="J43" s="33">
        <v>100</v>
      </c>
      <c r="K43" s="24" t="s">
        <v>9</v>
      </c>
      <c r="L43" s="15" t="s">
        <v>9</v>
      </c>
    </row>
    <row r="44" spans="1:12" s="2" customFormat="1">
      <c r="A44" s="15">
        <v>5382</v>
      </c>
      <c r="B44" s="49" t="s">
        <v>26</v>
      </c>
      <c r="C44" s="25">
        <v>3</v>
      </c>
      <c r="D44" s="25" t="s">
        <v>515</v>
      </c>
      <c r="E44" s="18" t="s">
        <v>321</v>
      </c>
      <c r="F44" s="40" t="s">
        <v>322</v>
      </c>
      <c r="G44" s="15">
        <v>1100</v>
      </c>
      <c r="H44" s="10">
        <v>5.28</v>
      </c>
      <c r="I44" s="10">
        <f t="shared" si="1"/>
        <v>5808</v>
      </c>
      <c r="J44" s="33">
        <v>100</v>
      </c>
      <c r="K44" s="26" t="s">
        <v>9</v>
      </c>
      <c r="L44" s="15" t="s">
        <v>9</v>
      </c>
    </row>
    <row r="45" spans="1:12" s="2" customFormat="1">
      <c r="A45" s="15">
        <v>5382</v>
      </c>
      <c r="B45" s="49" t="s">
        <v>26</v>
      </c>
      <c r="C45" s="25">
        <v>3</v>
      </c>
      <c r="D45" s="25" t="s">
        <v>515</v>
      </c>
      <c r="E45" s="18" t="s">
        <v>321</v>
      </c>
      <c r="F45" s="40" t="s">
        <v>323</v>
      </c>
      <c r="G45" s="15">
        <v>40</v>
      </c>
      <c r="H45" s="10">
        <v>4.5</v>
      </c>
      <c r="I45" s="10">
        <f t="shared" si="1"/>
        <v>180</v>
      </c>
      <c r="J45" s="33">
        <v>50</v>
      </c>
      <c r="K45" s="24" t="s">
        <v>9</v>
      </c>
      <c r="L45" s="15" t="s">
        <v>9</v>
      </c>
    </row>
    <row r="46" spans="1:12" s="2" customFormat="1">
      <c r="A46" s="15">
        <v>5382</v>
      </c>
      <c r="B46" s="49" t="s">
        <v>26</v>
      </c>
      <c r="C46" s="25">
        <v>3</v>
      </c>
      <c r="D46" s="25" t="s">
        <v>515</v>
      </c>
      <c r="E46" s="18" t="s">
        <v>321</v>
      </c>
      <c r="F46" s="40" t="s">
        <v>324</v>
      </c>
      <c r="G46" s="15">
        <v>60</v>
      </c>
      <c r="H46" s="12">
        <v>4.25</v>
      </c>
      <c r="I46" s="10">
        <f t="shared" si="1"/>
        <v>255</v>
      </c>
      <c r="J46" s="33">
        <v>100</v>
      </c>
      <c r="K46" s="24" t="s">
        <v>9</v>
      </c>
      <c r="L46" s="15" t="s">
        <v>9</v>
      </c>
    </row>
    <row r="47" spans="1:12" s="2" customFormat="1">
      <c r="A47" s="15">
        <v>5382</v>
      </c>
      <c r="B47" s="49" t="s">
        <v>26</v>
      </c>
      <c r="C47" s="25">
        <v>3</v>
      </c>
      <c r="D47" s="25" t="s">
        <v>515</v>
      </c>
      <c r="E47" s="7" t="s">
        <v>321</v>
      </c>
      <c r="F47" s="48" t="s">
        <v>325</v>
      </c>
      <c r="G47" s="25">
        <v>20</v>
      </c>
      <c r="H47" s="8">
        <v>3.75</v>
      </c>
      <c r="I47" s="10">
        <f t="shared" si="1"/>
        <v>75</v>
      </c>
      <c r="J47" s="15">
        <v>50</v>
      </c>
      <c r="K47" s="24" t="s">
        <v>9</v>
      </c>
      <c r="L47" s="15" t="s">
        <v>9</v>
      </c>
    </row>
    <row r="48" spans="1:12" s="2" customFormat="1">
      <c r="A48" s="15">
        <v>5382</v>
      </c>
      <c r="B48" s="49" t="s">
        <v>26</v>
      </c>
      <c r="C48" s="25">
        <v>3</v>
      </c>
      <c r="D48" s="25" t="s">
        <v>515</v>
      </c>
      <c r="E48" s="18" t="s">
        <v>321</v>
      </c>
      <c r="F48" s="18" t="s">
        <v>326</v>
      </c>
      <c r="G48" s="15">
        <v>40</v>
      </c>
      <c r="H48" s="10">
        <v>2.7</v>
      </c>
      <c r="I48" s="10">
        <f t="shared" si="1"/>
        <v>108</v>
      </c>
      <c r="J48" s="33">
        <v>100</v>
      </c>
      <c r="K48" s="26" t="s">
        <v>9</v>
      </c>
      <c r="L48" s="15" t="s">
        <v>9</v>
      </c>
    </row>
    <row r="49" spans="1:12" s="2" customFormat="1">
      <c r="A49" s="15">
        <v>5382</v>
      </c>
      <c r="B49" s="49" t="s">
        <v>26</v>
      </c>
      <c r="C49" s="25">
        <v>3</v>
      </c>
      <c r="D49" s="25" t="s">
        <v>515</v>
      </c>
      <c r="E49" s="20" t="s">
        <v>321</v>
      </c>
      <c r="F49" s="18" t="s">
        <v>327</v>
      </c>
      <c r="G49" s="15">
        <v>20</v>
      </c>
      <c r="H49" s="10">
        <v>2.2000000000000002</v>
      </c>
      <c r="I49" s="10">
        <f t="shared" si="1"/>
        <v>44</v>
      </c>
      <c r="J49" s="33">
        <v>100</v>
      </c>
      <c r="K49" s="24" t="s">
        <v>9</v>
      </c>
      <c r="L49" s="15" t="s">
        <v>9</v>
      </c>
    </row>
    <row r="50" spans="1:12" s="2" customFormat="1">
      <c r="A50" s="15">
        <v>5382</v>
      </c>
      <c r="B50" s="49" t="s">
        <v>26</v>
      </c>
      <c r="C50" s="25">
        <v>3</v>
      </c>
      <c r="D50" s="25" t="s">
        <v>515</v>
      </c>
      <c r="E50" s="20" t="s">
        <v>321</v>
      </c>
      <c r="F50" s="20" t="s">
        <v>328</v>
      </c>
      <c r="G50" s="15">
        <v>40</v>
      </c>
      <c r="H50" s="10">
        <v>2</v>
      </c>
      <c r="I50" s="10">
        <f t="shared" si="1"/>
        <v>80</v>
      </c>
      <c r="J50" s="36">
        <v>100</v>
      </c>
      <c r="K50" s="24" t="s">
        <v>9</v>
      </c>
      <c r="L50" s="15" t="s">
        <v>9</v>
      </c>
    </row>
    <row r="51" spans="1:12" s="2" customFormat="1">
      <c r="A51" s="15">
        <v>5382</v>
      </c>
      <c r="B51" s="49" t="s">
        <v>26</v>
      </c>
      <c r="C51" s="25">
        <v>3</v>
      </c>
      <c r="D51" s="25" t="s">
        <v>515</v>
      </c>
      <c r="E51" s="18" t="s">
        <v>321</v>
      </c>
      <c r="F51" s="18" t="s">
        <v>329</v>
      </c>
      <c r="G51" s="15">
        <v>60</v>
      </c>
      <c r="H51" s="10">
        <v>1.7</v>
      </c>
      <c r="I51" s="10">
        <f t="shared" si="1"/>
        <v>102</v>
      </c>
      <c r="J51" s="33">
        <v>100</v>
      </c>
      <c r="K51" s="24" t="s">
        <v>9</v>
      </c>
      <c r="L51" s="15" t="s">
        <v>9</v>
      </c>
    </row>
    <row r="52" spans="1:12" s="2" customFormat="1">
      <c r="A52" s="15">
        <v>5382</v>
      </c>
      <c r="B52" s="49" t="s">
        <v>26</v>
      </c>
      <c r="C52" s="25">
        <v>3</v>
      </c>
      <c r="D52" s="25" t="s">
        <v>515</v>
      </c>
      <c r="E52" s="18" t="s">
        <v>321</v>
      </c>
      <c r="F52" s="18" t="s">
        <v>330</v>
      </c>
      <c r="G52" s="15">
        <v>60</v>
      </c>
      <c r="H52" s="10">
        <v>1.4</v>
      </c>
      <c r="I52" s="10">
        <f t="shared" si="1"/>
        <v>84</v>
      </c>
      <c r="J52" s="35">
        <v>100</v>
      </c>
      <c r="K52" s="26" t="s">
        <v>9</v>
      </c>
      <c r="L52" s="15" t="s">
        <v>9</v>
      </c>
    </row>
    <row r="53" spans="1:12" s="2" customFormat="1">
      <c r="A53" s="15">
        <v>5382</v>
      </c>
      <c r="B53" s="49" t="s">
        <v>26</v>
      </c>
      <c r="C53" s="25">
        <v>3</v>
      </c>
      <c r="D53" s="25" t="s">
        <v>515</v>
      </c>
      <c r="E53" s="18" t="s">
        <v>333</v>
      </c>
      <c r="F53" s="18" t="s">
        <v>334</v>
      </c>
      <c r="G53" s="15">
        <v>1</v>
      </c>
      <c r="H53" s="10">
        <v>1500</v>
      </c>
      <c r="I53" s="10">
        <f t="shared" si="1"/>
        <v>1500</v>
      </c>
      <c r="J53" s="35">
        <v>100</v>
      </c>
      <c r="K53" s="24" t="s">
        <v>9</v>
      </c>
      <c r="L53" s="15" t="s">
        <v>9</v>
      </c>
    </row>
    <row r="54" spans="1:12" s="2" customFormat="1">
      <c r="A54" s="15">
        <v>5382</v>
      </c>
      <c r="B54" s="49" t="s">
        <v>26</v>
      </c>
      <c r="C54" s="25">
        <v>3</v>
      </c>
      <c r="D54" s="25" t="s">
        <v>515</v>
      </c>
      <c r="E54" s="19" t="s">
        <v>333</v>
      </c>
      <c r="F54" s="19" t="s">
        <v>335</v>
      </c>
      <c r="G54" s="38">
        <v>6</v>
      </c>
      <c r="H54" s="12">
        <v>80</v>
      </c>
      <c r="I54" s="10">
        <f t="shared" si="1"/>
        <v>480</v>
      </c>
      <c r="J54" s="35">
        <v>100</v>
      </c>
      <c r="K54" s="24" t="s">
        <v>9</v>
      </c>
      <c r="L54" s="15" t="s">
        <v>9</v>
      </c>
    </row>
    <row r="55" spans="1:12" s="2" customFormat="1">
      <c r="A55" s="15">
        <v>5382</v>
      </c>
      <c r="B55" s="49" t="s">
        <v>26</v>
      </c>
      <c r="C55" s="25">
        <v>3</v>
      </c>
      <c r="D55" s="25" t="s">
        <v>515</v>
      </c>
      <c r="E55" s="41" t="s">
        <v>509</v>
      </c>
      <c r="F55" s="18" t="s">
        <v>9</v>
      </c>
      <c r="G55" s="15">
        <v>5</v>
      </c>
      <c r="H55" s="10">
        <v>300</v>
      </c>
      <c r="I55" s="10">
        <f t="shared" si="1"/>
        <v>1500</v>
      </c>
      <c r="J55" s="33">
        <v>100</v>
      </c>
      <c r="K55" s="26" t="s">
        <v>9</v>
      </c>
      <c r="L55" s="15" t="s">
        <v>9</v>
      </c>
    </row>
    <row r="56" spans="1:12" s="2" customFormat="1">
      <c r="A56" s="15">
        <v>5382</v>
      </c>
      <c r="B56" s="49" t="s">
        <v>26</v>
      </c>
      <c r="C56" s="25">
        <v>3</v>
      </c>
      <c r="D56" s="25" t="s">
        <v>515</v>
      </c>
      <c r="E56" s="18" t="s">
        <v>148</v>
      </c>
      <c r="F56" s="18" t="s">
        <v>336</v>
      </c>
      <c r="G56" s="15">
        <v>20</v>
      </c>
      <c r="H56" s="10">
        <v>5</v>
      </c>
      <c r="I56" s="10">
        <f t="shared" si="1"/>
        <v>100</v>
      </c>
      <c r="J56" s="33">
        <v>20</v>
      </c>
      <c r="K56" s="24" t="s">
        <v>9</v>
      </c>
      <c r="L56" s="15" t="s">
        <v>9</v>
      </c>
    </row>
    <row r="57" spans="1:12" s="2" customFormat="1">
      <c r="A57" s="15">
        <v>5382</v>
      </c>
      <c r="B57" s="49" t="s">
        <v>26</v>
      </c>
      <c r="C57" s="25">
        <v>3</v>
      </c>
      <c r="D57" s="25" t="s">
        <v>515</v>
      </c>
      <c r="E57" s="20" t="s">
        <v>148</v>
      </c>
      <c r="F57" s="51" t="s">
        <v>337</v>
      </c>
      <c r="G57" s="15">
        <v>20</v>
      </c>
      <c r="H57" s="10">
        <v>5</v>
      </c>
      <c r="I57" s="10">
        <f t="shared" si="1"/>
        <v>100</v>
      </c>
      <c r="J57" s="33">
        <v>20</v>
      </c>
      <c r="K57" s="24" t="s">
        <v>9</v>
      </c>
      <c r="L57" s="15" t="s">
        <v>9</v>
      </c>
    </row>
    <row r="58" spans="1:12" s="2" customFormat="1">
      <c r="A58" s="15">
        <v>5382</v>
      </c>
      <c r="B58" s="49" t="s">
        <v>26</v>
      </c>
      <c r="C58" s="25">
        <v>3</v>
      </c>
      <c r="D58" s="25" t="s">
        <v>515</v>
      </c>
      <c r="E58" s="18" t="s">
        <v>153</v>
      </c>
      <c r="F58" s="18" t="s">
        <v>338</v>
      </c>
      <c r="G58" s="15">
        <v>5</v>
      </c>
      <c r="H58" s="10">
        <v>110</v>
      </c>
      <c r="I58" s="10">
        <f t="shared" si="1"/>
        <v>550</v>
      </c>
      <c r="J58" s="33">
        <v>20</v>
      </c>
      <c r="K58" s="24" t="s">
        <v>9</v>
      </c>
      <c r="L58" s="15" t="s">
        <v>9</v>
      </c>
    </row>
    <row r="59" spans="1:12">
      <c r="A59" s="15">
        <v>5382</v>
      </c>
      <c r="B59" s="49" t="s">
        <v>26</v>
      </c>
      <c r="C59" s="25">
        <v>3</v>
      </c>
      <c r="D59" s="25" t="s">
        <v>515</v>
      </c>
      <c r="E59" s="18" t="s">
        <v>339</v>
      </c>
      <c r="F59" s="18" t="s">
        <v>340</v>
      </c>
      <c r="G59" s="15">
        <v>20</v>
      </c>
      <c r="H59" s="10">
        <v>115.4</v>
      </c>
      <c r="I59" s="10">
        <f t="shared" si="1"/>
        <v>2308</v>
      </c>
      <c r="J59" s="33">
        <v>20</v>
      </c>
      <c r="K59" s="26" t="s">
        <v>9</v>
      </c>
      <c r="L59" s="15" t="s">
        <v>9</v>
      </c>
    </row>
    <row r="60" spans="1:12">
      <c r="A60" s="15">
        <v>5382</v>
      </c>
      <c r="B60" s="49" t="s">
        <v>26</v>
      </c>
      <c r="C60" s="25">
        <v>3</v>
      </c>
      <c r="D60" s="25" t="s">
        <v>515</v>
      </c>
      <c r="E60" s="18" t="s">
        <v>341</v>
      </c>
      <c r="F60" s="18" t="s">
        <v>342</v>
      </c>
      <c r="G60" s="15">
        <v>20</v>
      </c>
      <c r="H60" s="10">
        <v>94.97</v>
      </c>
      <c r="I60" s="10">
        <f t="shared" si="1"/>
        <v>1899.4</v>
      </c>
      <c r="J60" s="33">
        <v>100</v>
      </c>
      <c r="K60" s="24" t="s">
        <v>9</v>
      </c>
      <c r="L60" s="15" t="s">
        <v>9</v>
      </c>
    </row>
    <row r="61" spans="1:12">
      <c r="A61" s="15">
        <v>5382</v>
      </c>
      <c r="B61" s="49" t="s">
        <v>26</v>
      </c>
      <c r="C61" s="25">
        <v>3</v>
      </c>
      <c r="D61" s="25" t="s">
        <v>515</v>
      </c>
      <c r="E61" s="18" t="s">
        <v>341</v>
      </c>
      <c r="F61" s="18" t="s">
        <v>343</v>
      </c>
      <c r="G61" s="15">
        <v>150</v>
      </c>
      <c r="H61" s="10">
        <v>67</v>
      </c>
      <c r="I61" s="10">
        <f t="shared" si="1"/>
        <v>10050</v>
      </c>
      <c r="J61" s="33">
        <v>100</v>
      </c>
      <c r="K61" s="24" t="s">
        <v>9</v>
      </c>
      <c r="L61" s="15" t="s">
        <v>9</v>
      </c>
    </row>
    <row r="62" spans="1:12">
      <c r="A62" s="15">
        <v>5382</v>
      </c>
      <c r="B62" s="49" t="s">
        <v>26</v>
      </c>
      <c r="C62" s="25">
        <v>3</v>
      </c>
      <c r="D62" s="25" t="s">
        <v>515</v>
      </c>
      <c r="E62" s="18" t="s">
        <v>341</v>
      </c>
      <c r="F62" s="18" t="s">
        <v>344</v>
      </c>
      <c r="G62" s="15">
        <v>110</v>
      </c>
      <c r="H62" s="10">
        <v>38.799999999999997</v>
      </c>
      <c r="I62" s="10">
        <f t="shared" si="1"/>
        <v>4268</v>
      </c>
      <c r="J62" s="33">
        <v>100</v>
      </c>
      <c r="K62" s="24" t="s">
        <v>9</v>
      </c>
      <c r="L62" s="15" t="s">
        <v>9</v>
      </c>
    </row>
    <row r="63" spans="1:12">
      <c r="A63" s="15">
        <v>5382</v>
      </c>
      <c r="B63" s="49" t="s">
        <v>26</v>
      </c>
      <c r="C63" s="25">
        <v>3</v>
      </c>
      <c r="D63" s="25" t="s">
        <v>515</v>
      </c>
      <c r="E63" s="18" t="s">
        <v>341</v>
      </c>
      <c r="F63" s="18" t="s">
        <v>345</v>
      </c>
      <c r="G63" s="15">
        <v>2</v>
      </c>
      <c r="H63" s="10">
        <v>30</v>
      </c>
      <c r="I63" s="10">
        <f t="shared" si="1"/>
        <v>60</v>
      </c>
      <c r="J63" s="33">
        <v>50</v>
      </c>
      <c r="K63" s="26" t="s">
        <v>9</v>
      </c>
      <c r="L63" s="15" t="s">
        <v>9</v>
      </c>
    </row>
    <row r="64" spans="1:12">
      <c r="A64" s="15">
        <v>5382</v>
      </c>
      <c r="B64" s="49" t="s">
        <v>26</v>
      </c>
      <c r="C64" s="25">
        <v>3</v>
      </c>
      <c r="D64" s="25" t="s">
        <v>515</v>
      </c>
      <c r="E64" s="18" t="s">
        <v>331</v>
      </c>
      <c r="F64" s="18" t="s">
        <v>332</v>
      </c>
      <c r="G64" s="15">
        <v>1</v>
      </c>
      <c r="H64" s="10">
        <v>200</v>
      </c>
      <c r="I64" s="10">
        <f t="shared" si="1"/>
        <v>200</v>
      </c>
      <c r="J64" s="33">
        <v>100</v>
      </c>
      <c r="K64" s="24" t="s">
        <v>9</v>
      </c>
      <c r="L64" s="15" t="s">
        <v>9</v>
      </c>
    </row>
    <row r="65" spans="1:12">
      <c r="A65" s="15">
        <v>5382</v>
      </c>
      <c r="B65" s="49" t="s">
        <v>26</v>
      </c>
      <c r="C65" s="25">
        <v>3</v>
      </c>
      <c r="D65" s="25" t="s">
        <v>515</v>
      </c>
      <c r="E65" s="18" t="s">
        <v>346</v>
      </c>
      <c r="F65" s="18" t="s">
        <v>347</v>
      </c>
      <c r="G65" s="15">
        <v>20</v>
      </c>
      <c r="H65" s="10">
        <v>3</v>
      </c>
      <c r="I65" s="10">
        <f t="shared" si="1"/>
        <v>60</v>
      </c>
      <c r="J65" s="33">
        <v>20</v>
      </c>
      <c r="K65" s="24" t="s">
        <v>9</v>
      </c>
      <c r="L65" s="15" t="s">
        <v>9</v>
      </c>
    </row>
    <row r="66" spans="1:12">
      <c r="A66" s="15">
        <v>5382</v>
      </c>
      <c r="B66" s="49" t="s">
        <v>26</v>
      </c>
      <c r="C66" s="25">
        <v>3</v>
      </c>
      <c r="D66" s="25" t="s">
        <v>515</v>
      </c>
      <c r="E66" s="18" t="s">
        <v>348</v>
      </c>
      <c r="F66" s="18" t="s">
        <v>349</v>
      </c>
      <c r="G66" s="15">
        <v>20</v>
      </c>
      <c r="H66" s="10">
        <v>8</v>
      </c>
      <c r="I66" s="10">
        <f t="shared" si="1"/>
        <v>160</v>
      </c>
      <c r="J66" s="33">
        <v>30</v>
      </c>
      <c r="K66" s="24" t="s">
        <v>9</v>
      </c>
      <c r="L66" s="15" t="s">
        <v>9</v>
      </c>
    </row>
    <row r="67" spans="1:12">
      <c r="A67" s="15">
        <v>5382</v>
      </c>
      <c r="B67" s="49" t="s">
        <v>26</v>
      </c>
      <c r="C67" s="25">
        <v>3</v>
      </c>
      <c r="D67" s="25" t="s">
        <v>515</v>
      </c>
      <c r="E67" s="18" t="s">
        <v>350</v>
      </c>
      <c r="F67" s="18" t="s">
        <v>351</v>
      </c>
      <c r="G67" s="15">
        <v>20</v>
      </c>
      <c r="H67" s="10">
        <v>12</v>
      </c>
      <c r="I67" s="10">
        <f t="shared" si="1"/>
        <v>240</v>
      </c>
      <c r="J67" s="33">
        <v>100</v>
      </c>
      <c r="K67" s="24" t="s">
        <v>9</v>
      </c>
      <c r="L67" s="15" t="s">
        <v>9</v>
      </c>
    </row>
    <row r="68" spans="1:12">
      <c r="A68" s="15">
        <v>5382</v>
      </c>
      <c r="B68" s="49" t="s">
        <v>26</v>
      </c>
      <c r="C68" s="25">
        <v>3</v>
      </c>
      <c r="D68" s="25" t="s">
        <v>515</v>
      </c>
      <c r="E68" s="18" t="s">
        <v>350</v>
      </c>
      <c r="F68" s="18" t="s">
        <v>352</v>
      </c>
      <c r="G68" s="15">
        <v>60</v>
      </c>
      <c r="H68" s="10">
        <v>8</v>
      </c>
      <c r="I68" s="10">
        <f t="shared" si="1"/>
        <v>480</v>
      </c>
      <c r="J68" s="33">
        <v>100</v>
      </c>
      <c r="K68" s="26" t="s">
        <v>9</v>
      </c>
      <c r="L68" s="15" t="s">
        <v>9</v>
      </c>
    </row>
    <row r="69" spans="1:12">
      <c r="A69" s="15">
        <v>5382</v>
      </c>
      <c r="B69" s="49" t="s">
        <v>26</v>
      </c>
      <c r="C69" s="25">
        <v>3</v>
      </c>
      <c r="D69" s="25" t="s">
        <v>515</v>
      </c>
      <c r="E69" s="18" t="s">
        <v>350</v>
      </c>
      <c r="F69" s="18" t="s">
        <v>353</v>
      </c>
      <c r="G69" s="15">
        <v>40</v>
      </c>
      <c r="H69" s="10">
        <v>2.5</v>
      </c>
      <c r="I69" s="10">
        <f t="shared" si="1"/>
        <v>100</v>
      </c>
      <c r="J69" s="33">
        <v>100</v>
      </c>
      <c r="K69" s="24" t="s">
        <v>9</v>
      </c>
      <c r="L69" s="15" t="s">
        <v>9</v>
      </c>
    </row>
    <row r="70" spans="1:12">
      <c r="A70" s="15">
        <v>5382</v>
      </c>
      <c r="B70" s="49" t="s">
        <v>26</v>
      </c>
      <c r="C70" s="25">
        <v>3</v>
      </c>
      <c r="D70" s="25" t="s">
        <v>515</v>
      </c>
      <c r="E70" s="18" t="s">
        <v>354</v>
      </c>
      <c r="F70" s="18" t="s">
        <v>355</v>
      </c>
      <c r="G70" s="15">
        <v>20</v>
      </c>
      <c r="H70" s="10">
        <v>55</v>
      </c>
      <c r="I70" s="10">
        <f t="shared" si="1"/>
        <v>1100</v>
      </c>
      <c r="J70" s="33">
        <v>100</v>
      </c>
      <c r="K70" s="24" t="s">
        <v>9</v>
      </c>
      <c r="L70" s="15" t="s">
        <v>9</v>
      </c>
    </row>
    <row r="71" spans="1:12">
      <c r="A71" s="15">
        <v>5382</v>
      </c>
      <c r="B71" s="49" t="s">
        <v>26</v>
      </c>
      <c r="C71" s="25">
        <v>3</v>
      </c>
      <c r="D71" s="25" t="s">
        <v>515</v>
      </c>
      <c r="E71" s="18" t="s">
        <v>354</v>
      </c>
      <c r="F71" s="18" t="s">
        <v>356</v>
      </c>
      <c r="G71" s="15">
        <v>10</v>
      </c>
      <c r="H71" s="10">
        <v>20</v>
      </c>
      <c r="I71" s="10">
        <f t="shared" ref="I71:I101" si="2">G71*H71</f>
        <v>200</v>
      </c>
      <c r="J71" s="33">
        <v>100</v>
      </c>
      <c r="K71" s="24" t="s">
        <v>9</v>
      </c>
      <c r="L71" s="15" t="s">
        <v>9</v>
      </c>
    </row>
    <row r="72" spans="1:12">
      <c r="A72" s="15">
        <v>5382</v>
      </c>
      <c r="B72" s="49" t="s">
        <v>26</v>
      </c>
      <c r="C72" s="25">
        <v>3</v>
      </c>
      <c r="D72" s="25" t="s">
        <v>515</v>
      </c>
      <c r="E72" s="18" t="s">
        <v>354</v>
      </c>
      <c r="F72" s="18" t="s">
        <v>357</v>
      </c>
      <c r="G72" s="15">
        <v>120</v>
      </c>
      <c r="H72" s="10">
        <v>55</v>
      </c>
      <c r="I72" s="10">
        <f t="shared" si="2"/>
        <v>6600</v>
      </c>
      <c r="J72" s="33">
        <v>100</v>
      </c>
      <c r="K72" s="26" t="s">
        <v>9</v>
      </c>
      <c r="L72" s="15" t="s">
        <v>9</v>
      </c>
    </row>
    <row r="73" spans="1:12">
      <c r="A73" s="15">
        <v>5382</v>
      </c>
      <c r="B73" s="49" t="s">
        <v>26</v>
      </c>
      <c r="C73" s="25">
        <v>3</v>
      </c>
      <c r="D73" s="25" t="s">
        <v>515</v>
      </c>
      <c r="E73" s="18" t="s">
        <v>354</v>
      </c>
      <c r="F73" s="18" t="s">
        <v>358</v>
      </c>
      <c r="G73" s="15">
        <v>40</v>
      </c>
      <c r="H73" s="10">
        <v>60</v>
      </c>
      <c r="I73" s="10">
        <f t="shared" si="2"/>
        <v>2400</v>
      </c>
      <c r="J73" s="33">
        <v>100</v>
      </c>
      <c r="K73" s="24" t="s">
        <v>9</v>
      </c>
      <c r="L73" s="15" t="s">
        <v>9</v>
      </c>
    </row>
    <row r="74" spans="1:12">
      <c r="A74" s="15">
        <v>5382</v>
      </c>
      <c r="B74" s="49" t="s">
        <v>26</v>
      </c>
      <c r="C74" s="25">
        <v>3</v>
      </c>
      <c r="D74" s="25" t="s">
        <v>515</v>
      </c>
      <c r="E74" s="18" t="s">
        <v>359</v>
      </c>
      <c r="F74" s="18" t="s">
        <v>360</v>
      </c>
      <c r="G74" s="15">
        <v>15</v>
      </c>
      <c r="H74" s="10">
        <v>156.09</v>
      </c>
      <c r="I74" s="10">
        <f t="shared" si="2"/>
        <v>2341.35</v>
      </c>
      <c r="J74" s="33">
        <v>100</v>
      </c>
      <c r="K74" s="24" t="s">
        <v>9</v>
      </c>
      <c r="L74" s="15" t="s">
        <v>9</v>
      </c>
    </row>
    <row r="75" spans="1:12">
      <c r="A75" s="15">
        <v>5382</v>
      </c>
      <c r="B75" s="49" t="s">
        <v>26</v>
      </c>
      <c r="C75" s="25">
        <v>3</v>
      </c>
      <c r="D75" s="25" t="s">
        <v>515</v>
      </c>
      <c r="E75" s="18" t="s">
        <v>359</v>
      </c>
      <c r="F75" s="18" t="s">
        <v>361</v>
      </c>
      <c r="G75" s="15">
        <v>45</v>
      </c>
      <c r="H75" s="10">
        <v>22</v>
      </c>
      <c r="I75" s="10">
        <f t="shared" si="2"/>
        <v>990</v>
      </c>
      <c r="J75" s="33">
        <v>100</v>
      </c>
      <c r="K75" s="24" t="s">
        <v>9</v>
      </c>
      <c r="L75" s="15" t="s">
        <v>9</v>
      </c>
    </row>
    <row r="76" spans="1:12">
      <c r="A76" s="15">
        <v>5382</v>
      </c>
      <c r="B76" s="49" t="s">
        <v>26</v>
      </c>
      <c r="C76" s="25">
        <v>3</v>
      </c>
      <c r="D76" s="25" t="s">
        <v>515</v>
      </c>
      <c r="E76" s="18" t="s">
        <v>362</v>
      </c>
      <c r="F76" s="18" t="s">
        <v>363</v>
      </c>
      <c r="G76" s="15">
        <v>20</v>
      </c>
      <c r="H76" s="10">
        <v>1</v>
      </c>
      <c r="I76" s="10">
        <f t="shared" si="2"/>
        <v>20</v>
      </c>
      <c r="J76" s="33">
        <v>50</v>
      </c>
      <c r="K76" s="26" t="s">
        <v>9</v>
      </c>
      <c r="L76" s="15" t="s">
        <v>9</v>
      </c>
    </row>
    <row r="77" spans="1:12">
      <c r="A77" s="15">
        <v>5382</v>
      </c>
      <c r="B77" s="49" t="s">
        <v>26</v>
      </c>
      <c r="C77" s="25">
        <v>3</v>
      </c>
      <c r="D77" s="25" t="s">
        <v>515</v>
      </c>
      <c r="E77" s="18" t="s">
        <v>445</v>
      </c>
      <c r="F77" s="18" t="s">
        <v>446</v>
      </c>
      <c r="G77" s="15">
        <v>16</v>
      </c>
      <c r="H77" s="10">
        <v>78.5</v>
      </c>
      <c r="I77" s="10">
        <f t="shared" si="2"/>
        <v>1256</v>
      </c>
      <c r="J77" s="33">
        <v>100</v>
      </c>
      <c r="K77" s="24" t="s">
        <v>9</v>
      </c>
      <c r="L77" s="15" t="s">
        <v>9</v>
      </c>
    </row>
    <row r="78" spans="1:12">
      <c r="A78" s="15">
        <v>5382</v>
      </c>
      <c r="B78" s="49" t="s">
        <v>26</v>
      </c>
      <c r="C78" s="25">
        <v>3</v>
      </c>
      <c r="D78" s="25" t="s">
        <v>515</v>
      </c>
      <c r="E78" s="18" t="s">
        <v>445</v>
      </c>
      <c r="F78" s="18" t="s">
        <v>447</v>
      </c>
      <c r="G78" s="15">
        <v>4</v>
      </c>
      <c r="H78" s="10">
        <v>129</v>
      </c>
      <c r="I78" s="10">
        <f t="shared" si="2"/>
        <v>516</v>
      </c>
      <c r="J78" s="33">
        <v>100</v>
      </c>
      <c r="K78" s="24" t="s">
        <v>9</v>
      </c>
      <c r="L78" s="15" t="s">
        <v>9</v>
      </c>
    </row>
    <row r="79" spans="1:12">
      <c r="A79" s="15">
        <v>5382</v>
      </c>
      <c r="B79" s="49" t="s">
        <v>26</v>
      </c>
      <c r="C79" s="25">
        <v>3</v>
      </c>
      <c r="D79" s="25" t="s">
        <v>515</v>
      </c>
      <c r="E79" s="18" t="s">
        <v>364</v>
      </c>
      <c r="F79" s="18" t="s">
        <v>365</v>
      </c>
      <c r="G79" s="15">
        <v>1</v>
      </c>
      <c r="H79" s="10">
        <v>250</v>
      </c>
      <c r="I79" s="10">
        <f t="shared" si="2"/>
        <v>250</v>
      </c>
      <c r="J79" s="33">
        <v>50</v>
      </c>
      <c r="K79" s="24" t="s">
        <v>9</v>
      </c>
      <c r="L79" s="15" t="s">
        <v>9</v>
      </c>
    </row>
    <row r="80" spans="1:12">
      <c r="A80" s="15">
        <v>5382</v>
      </c>
      <c r="B80" s="49" t="s">
        <v>26</v>
      </c>
      <c r="C80" s="25">
        <v>3</v>
      </c>
      <c r="D80" s="25" t="s">
        <v>515</v>
      </c>
      <c r="E80" s="18" t="s">
        <v>364</v>
      </c>
      <c r="F80" s="18" t="s">
        <v>366</v>
      </c>
      <c r="G80" s="15">
        <v>1</v>
      </c>
      <c r="H80" s="10">
        <v>40</v>
      </c>
      <c r="I80" s="10">
        <f t="shared" si="2"/>
        <v>40</v>
      </c>
      <c r="J80" s="33">
        <v>20</v>
      </c>
      <c r="K80" s="24" t="s">
        <v>9</v>
      </c>
      <c r="L80" s="15" t="s">
        <v>9</v>
      </c>
    </row>
    <row r="81" spans="1:12">
      <c r="A81" s="15">
        <v>5382</v>
      </c>
      <c r="B81" s="49" t="s">
        <v>26</v>
      </c>
      <c r="C81" s="25">
        <v>3</v>
      </c>
      <c r="D81" s="25" t="s">
        <v>515</v>
      </c>
      <c r="E81" s="7" t="s">
        <v>51</v>
      </c>
      <c r="F81" s="7" t="s">
        <v>52</v>
      </c>
      <c r="G81" s="25">
        <v>3</v>
      </c>
      <c r="H81" s="8">
        <v>3</v>
      </c>
      <c r="I81" s="10">
        <f t="shared" si="2"/>
        <v>9</v>
      </c>
      <c r="J81" s="33">
        <v>100</v>
      </c>
      <c r="K81" s="24" t="s">
        <v>9</v>
      </c>
      <c r="L81" s="15" t="s">
        <v>9</v>
      </c>
    </row>
    <row r="82" spans="1:12">
      <c r="A82" s="15">
        <v>5382</v>
      </c>
      <c r="B82" s="49" t="s">
        <v>26</v>
      </c>
      <c r="C82" s="25">
        <v>3</v>
      </c>
      <c r="D82" s="25" t="s">
        <v>515</v>
      </c>
      <c r="E82" s="18" t="s">
        <v>370</v>
      </c>
      <c r="F82" s="18" t="s">
        <v>302</v>
      </c>
      <c r="G82" s="15">
        <v>2</v>
      </c>
      <c r="H82" s="10">
        <v>60</v>
      </c>
      <c r="I82" s="10">
        <f t="shared" si="2"/>
        <v>120</v>
      </c>
      <c r="J82" s="33">
        <v>50</v>
      </c>
      <c r="K82" s="24" t="s">
        <v>9</v>
      </c>
      <c r="L82" s="15" t="s">
        <v>9</v>
      </c>
    </row>
    <row r="83" spans="1:12">
      <c r="A83" s="15">
        <v>5382</v>
      </c>
      <c r="B83" s="49" t="s">
        <v>26</v>
      </c>
      <c r="C83" s="25">
        <v>3</v>
      </c>
      <c r="D83" s="25" t="s">
        <v>515</v>
      </c>
      <c r="E83" s="18" t="s">
        <v>367</v>
      </c>
      <c r="F83" s="18" t="s">
        <v>368</v>
      </c>
      <c r="G83" s="15">
        <v>20</v>
      </c>
      <c r="H83" s="10">
        <v>12</v>
      </c>
      <c r="I83" s="10">
        <f t="shared" si="2"/>
        <v>240</v>
      </c>
      <c r="J83" s="33">
        <v>100</v>
      </c>
      <c r="K83" s="24" t="s">
        <v>9</v>
      </c>
      <c r="L83" s="15" t="s">
        <v>9</v>
      </c>
    </row>
    <row r="84" spans="1:12">
      <c r="A84" s="15">
        <v>5382</v>
      </c>
      <c r="B84" s="49" t="s">
        <v>26</v>
      </c>
      <c r="C84" s="25">
        <v>3</v>
      </c>
      <c r="D84" s="25" t="s">
        <v>515</v>
      </c>
      <c r="E84" s="18" t="s">
        <v>367</v>
      </c>
      <c r="F84" s="18" t="s">
        <v>369</v>
      </c>
      <c r="G84" s="15">
        <v>20</v>
      </c>
      <c r="H84" s="10">
        <v>2</v>
      </c>
      <c r="I84" s="10">
        <f t="shared" si="2"/>
        <v>40</v>
      </c>
      <c r="J84" s="33">
        <v>50</v>
      </c>
      <c r="K84" s="26" t="s">
        <v>9</v>
      </c>
      <c r="L84" s="15" t="s">
        <v>9</v>
      </c>
    </row>
    <row r="85" spans="1:12">
      <c r="A85" s="15">
        <v>5382</v>
      </c>
      <c r="B85" s="49" t="s">
        <v>26</v>
      </c>
      <c r="C85" s="25">
        <v>3</v>
      </c>
      <c r="D85" s="25" t="s">
        <v>515</v>
      </c>
      <c r="E85" s="7" t="s">
        <v>18</v>
      </c>
      <c r="F85" s="40" t="s">
        <v>83</v>
      </c>
      <c r="G85" s="25">
        <v>20</v>
      </c>
      <c r="H85" s="9">
        <v>40</v>
      </c>
      <c r="I85" s="10">
        <f t="shared" si="2"/>
        <v>800</v>
      </c>
      <c r="J85" s="33">
        <v>100</v>
      </c>
      <c r="K85" s="24" t="s">
        <v>9</v>
      </c>
      <c r="L85" s="15" t="s">
        <v>9</v>
      </c>
    </row>
    <row r="86" spans="1:12">
      <c r="A86" s="15">
        <v>5382</v>
      </c>
      <c r="B86" s="49" t="s">
        <v>26</v>
      </c>
      <c r="C86" s="25">
        <v>3</v>
      </c>
      <c r="D86" s="25" t="s">
        <v>515</v>
      </c>
      <c r="E86" s="7" t="s">
        <v>508</v>
      </c>
      <c r="F86" s="40" t="s">
        <v>174</v>
      </c>
      <c r="G86" s="25">
        <v>3</v>
      </c>
      <c r="H86" s="8">
        <v>390</v>
      </c>
      <c r="I86" s="10">
        <f t="shared" si="2"/>
        <v>1170</v>
      </c>
      <c r="J86" s="33">
        <v>100</v>
      </c>
      <c r="K86" s="25" t="s">
        <v>510</v>
      </c>
      <c r="L86" s="15" t="s">
        <v>9</v>
      </c>
    </row>
    <row r="87" spans="1:12">
      <c r="A87" s="15">
        <v>5382</v>
      </c>
      <c r="B87" s="49" t="s">
        <v>26</v>
      </c>
      <c r="C87" s="25">
        <v>3</v>
      </c>
      <c r="D87" s="25" t="s">
        <v>515</v>
      </c>
      <c r="E87" s="18" t="s">
        <v>371</v>
      </c>
      <c r="F87" s="18" t="s">
        <v>372</v>
      </c>
      <c r="G87" s="15">
        <v>80</v>
      </c>
      <c r="H87" s="10">
        <v>10</v>
      </c>
      <c r="I87" s="10">
        <f t="shared" si="2"/>
        <v>800</v>
      </c>
      <c r="J87" s="33">
        <v>100</v>
      </c>
      <c r="K87" s="24" t="s">
        <v>9</v>
      </c>
      <c r="L87" s="15" t="s">
        <v>9</v>
      </c>
    </row>
    <row r="88" spans="1:12">
      <c r="A88" s="15">
        <v>5382</v>
      </c>
      <c r="B88" s="49" t="s">
        <v>26</v>
      </c>
      <c r="C88" s="25">
        <v>3</v>
      </c>
      <c r="D88" s="25" t="s">
        <v>515</v>
      </c>
      <c r="E88" s="18" t="s">
        <v>373</v>
      </c>
      <c r="F88" s="18" t="s">
        <v>374</v>
      </c>
      <c r="G88" s="15">
        <v>20</v>
      </c>
      <c r="H88" s="10">
        <v>1.5</v>
      </c>
      <c r="I88" s="10">
        <f t="shared" si="2"/>
        <v>30</v>
      </c>
      <c r="J88" s="33">
        <v>100</v>
      </c>
      <c r="K88" s="24" t="s">
        <v>9</v>
      </c>
      <c r="L88" s="15" t="s">
        <v>9</v>
      </c>
    </row>
    <row r="89" spans="1:12">
      <c r="A89" s="15">
        <v>5382</v>
      </c>
      <c r="B89" s="49" t="s">
        <v>26</v>
      </c>
      <c r="C89" s="25">
        <v>3</v>
      </c>
      <c r="D89" s="25" t="s">
        <v>515</v>
      </c>
      <c r="E89" s="18" t="s">
        <v>376</v>
      </c>
      <c r="F89" s="18" t="s">
        <v>377</v>
      </c>
      <c r="G89" s="15">
        <v>20</v>
      </c>
      <c r="H89" s="10">
        <v>5</v>
      </c>
      <c r="I89" s="10">
        <f t="shared" si="2"/>
        <v>100</v>
      </c>
      <c r="J89" s="33">
        <v>100</v>
      </c>
      <c r="K89" s="24" t="s">
        <v>9</v>
      </c>
      <c r="L89" s="15" t="s">
        <v>9</v>
      </c>
    </row>
    <row r="90" spans="1:12">
      <c r="A90" s="15">
        <v>5382</v>
      </c>
      <c r="B90" s="49" t="s">
        <v>26</v>
      </c>
      <c r="C90" s="25">
        <v>3</v>
      </c>
      <c r="D90" s="25" t="s">
        <v>515</v>
      </c>
      <c r="E90" s="7" t="s">
        <v>50</v>
      </c>
      <c r="F90" s="7" t="s">
        <v>521</v>
      </c>
      <c r="G90" s="25">
        <v>1</v>
      </c>
      <c r="H90" s="8">
        <v>80</v>
      </c>
      <c r="I90" s="10">
        <f t="shared" si="2"/>
        <v>80</v>
      </c>
      <c r="J90" s="33">
        <v>50</v>
      </c>
      <c r="K90" s="24" t="s">
        <v>9</v>
      </c>
      <c r="L90" s="15" t="s">
        <v>9</v>
      </c>
    </row>
    <row r="91" spans="1:12">
      <c r="A91" s="15">
        <v>5382</v>
      </c>
      <c r="B91" s="49" t="s">
        <v>26</v>
      </c>
      <c r="C91" s="25">
        <v>3</v>
      </c>
      <c r="D91" s="25" t="s">
        <v>515</v>
      </c>
      <c r="E91" s="18" t="s">
        <v>378</v>
      </c>
      <c r="F91" s="18" t="s">
        <v>379</v>
      </c>
      <c r="G91" s="15">
        <v>20</v>
      </c>
      <c r="H91" s="10">
        <v>2</v>
      </c>
      <c r="I91" s="10">
        <f t="shared" si="2"/>
        <v>40</v>
      </c>
      <c r="J91" s="33">
        <v>100</v>
      </c>
      <c r="K91" s="24" t="s">
        <v>9</v>
      </c>
      <c r="L91" s="15" t="s">
        <v>9</v>
      </c>
    </row>
    <row r="92" spans="1:12">
      <c r="A92" s="15">
        <v>5382</v>
      </c>
      <c r="B92" s="49" t="s">
        <v>26</v>
      </c>
      <c r="C92" s="25">
        <v>3</v>
      </c>
      <c r="D92" s="25" t="s">
        <v>515</v>
      </c>
      <c r="E92" s="18" t="s">
        <v>20</v>
      </c>
      <c r="F92" s="18" t="s">
        <v>380</v>
      </c>
      <c r="G92" s="15">
        <v>20</v>
      </c>
      <c r="H92" s="10">
        <v>6.5</v>
      </c>
      <c r="I92" s="10">
        <f t="shared" si="2"/>
        <v>130</v>
      </c>
      <c r="J92" s="33">
        <v>40</v>
      </c>
      <c r="K92" s="24" t="s">
        <v>9</v>
      </c>
      <c r="L92" s="15" t="s">
        <v>9</v>
      </c>
    </row>
    <row r="93" spans="1:12">
      <c r="A93" s="15">
        <v>5382</v>
      </c>
      <c r="B93" s="49" t="s">
        <v>26</v>
      </c>
      <c r="C93" s="25">
        <v>3</v>
      </c>
      <c r="D93" s="25" t="s">
        <v>515</v>
      </c>
      <c r="E93" s="18" t="s">
        <v>20</v>
      </c>
      <c r="F93" s="18" t="s">
        <v>381</v>
      </c>
      <c r="G93" s="15">
        <v>20</v>
      </c>
      <c r="H93" s="10">
        <v>6</v>
      </c>
      <c r="I93" s="10">
        <f t="shared" si="2"/>
        <v>120</v>
      </c>
      <c r="J93" s="33">
        <v>80</v>
      </c>
      <c r="K93" s="26" t="s">
        <v>9</v>
      </c>
      <c r="L93" s="15" t="s">
        <v>9</v>
      </c>
    </row>
    <row r="94" spans="1:12">
      <c r="A94" s="15">
        <v>5382</v>
      </c>
      <c r="B94" s="49" t="s">
        <v>26</v>
      </c>
      <c r="C94" s="25">
        <v>3</v>
      </c>
      <c r="D94" s="25" t="s">
        <v>515</v>
      </c>
      <c r="E94" s="18" t="s">
        <v>382</v>
      </c>
      <c r="F94" s="18" t="s">
        <v>383</v>
      </c>
      <c r="G94" s="15">
        <v>40</v>
      </c>
      <c r="H94" s="10">
        <v>15</v>
      </c>
      <c r="I94" s="10">
        <f t="shared" si="2"/>
        <v>600</v>
      </c>
      <c r="J94" s="33">
        <v>80</v>
      </c>
      <c r="K94" s="24" t="s">
        <v>9</v>
      </c>
      <c r="L94" s="15" t="s">
        <v>9</v>
      </c>
    </row>
    <row r="95" spans="1:12">
      <c r="A95" s="15">
        <v>5382</v>
      </c>
      <c r="B95" s="49" t="s">
        <v>26</v>
      </c>
      <c r="C95" s="25">
        <v>3</v>
      </c>
      <c r="D95" s="25" t="s">
        <v>515</v>
      </c>
      <c r="E95" s="18" t="s">
        <v>382</v>
      </c>
      <c r="F95" s="18" t="s">
        <v>108</v>
      </c>
      <c r="G95" s="15">
        <v>20</v>
      </c>
      <c r="H95" s="10">
        <v>12</v>
      </c>
      <c r="I95" s="10">
        <f t="shared" si="2"/>
        <v>240</v>
      </c>
      <c r="J95" s="33">
        <v>80</v>
      </c>
      <c r="K95" s="24" t="s">
        <v>9</v>
      </c>
      <c r="L95" s="15" t="s">
        <v>9</v>
      </c>
    </row>
    <row r="96" spans="1:12">
      <c r="A96" s="15">
        <v>5382</v>
      </c>
      <c r="B96" s="49" t="s">
        <v>26</v>
      </c>
      <c r="C96" s="25">
        <v>3</v>
      </c>
      <c r="D96" s="25" t="s">
        <v>515</v>
      </c>
      <c r="E96" s="18" t="s">
        <v>435</v>
      </c>
      <c r="F96" s="18" t="s">
        <v>436</v>
      </c>
      <c r="G96" s="15">
        <v>16</v>
      </c>
      <c r="H96" s="10">
        <v>23.9</v>
      </c>
      <c r="I96" s="10">
        <f t="shared" si="2"/>
        <v>382.4</v>
      </c>
      <c r="J96" s="33">
        <v>100</v>
      </c>
      <c r="K96" s="24" t="s">
        <v>9</v>
      </c>
      <c r="L96" s="15" t="s">
        <v>9</v>
      </c>
    </row>
    <row r="97" spans="1:12">
      <c r="A97" s="15">
        <v>5382</v>
      </c>
      <c r="B97" s="49" t="s">
        <v>26</v>
      </c>
      <c r="C97" s="25">
        <v>3</v>
      </c>
      <c r="D97" s="25" t="s">
        <v>515</v>
      </c>
      <c r="E97" s="18" t="s">
        <v>435</v>
      </c>
      <c r="F97" s="18" t="s">
        <v>437</v>
      </c>
      <c r="G97" s="15">
        <v>192</v>
      </c>
      <c r="H97" s="10">
        <v>29</v>
      </c>
      <c r="I97" s="10">
        <f t="shared" si="2"/>
        <v>5568</v>
      </c>
      <c r="J97" s="33">
        <v>100</v>
      </c>
      <c r="K97" s="24" t="s">
        <v>9</v>
      </c>
      <c r="L97" s="15" t="s">
        <v>9</v>
      </c>
    </row>
    <row r="98" spans="1:12">
      <c r="A98" s="15">
        <v>5382</v>
      </c>
      <c r="B98" s="49" t="s">
        <v>26</v>
      </c>
      <c r="C98" s="25">
        <v>3</v>
      </c>
      <c r="D98" s="25" t="s">
        <v>515</v>
      </c>
      <c r="E98" s="18" t="s">
        <v>435</v>
      </c>
      <c r="F98" s="18" t="s">
        <v>438</v>
      </c>
      <c r="G98" s="15">
        <v>107</v>
      </c>
      <c r="H98" s="10">
        <v>32.9</v>
      </c>
      <c r="I98" s="10">
        <f t="shared" si="2"/>
        <v>3520.2999999999997</v>
      </c>
      <c r="J98" s="33">
        <v>100</v>
      </c>
      <c r="K98" s="24" t="s">
        <v>9</v>
      </c>
      <c r="L98" s="15" t="s">
        <v>9</v>
      </c>
    </row>
    <row r="99" spans="1:12">
      <c r="A99" s="15">
        <v>5382</v>
      </c>
      <c r="B99" s="49" t="s">
        <v>26</v>
      </c>
      <c r="C99" s="25">
        <v>3</v>
      </c>
      <c r="D99" s="25" t="s">
        <v>515</v>
      </c>
      <c r="E99" s="18" t="s">
        <v>435</v>
      </c>
      <c r="F99" s="18" t="s">
        <v>439</v>
      </c>
      <c r="G99" s="15">
        <v>12</v>
      </c>
      <c r="H99" s="10">
        <v>142</v>
      </c>
      <c r="I99" s="10">
        <f t="shared" si="2"/>
        <v>1704</v>
      </c>
      <c r="J99" s="33">
        <v>100</v>
      </c>
      <c r="K99" s="26" t="s">
        <v>9</v>
      </c>
      <c r="L99" s="15" t="s">
        <v>9</v>
      </c>
    </row>
    <row r="100" spans="1:12">
      <c r="A100" s="15">
        <v>5382</v>
      </c>
      <c r="B100" s="49" t="s">
        <v>26</v>
      </c>
      <c r="C100" s="25">
        <v>3</v>
      </c>
      <c r="D100" s="25" t="s">
        <v>515</v>
      </c>
      <c r="E100" s="18" t="s">
        <v>384</v>
      </c>
      <c r="F100" s="18" t="s">
        <v>385</v>
      </c>
      <c r="G100" s="15">
        <v>10</v>
      </c>
      <c r="H100" s="10">
        <v>20</v>
      </c>
      <c r="I100" s="10">
        <f t="shared" si="2"/>
        <v>200</v>
      </c>
      <c r="J100" s="33">
        <v>50</v>
      </c>
      <c r="K100" s="24" t="s">
        <v>9</v>
      </c>
      <c r="L100" s="15" t="s">
        <v>9</v>
      </c>
    </row>
    <row r="101" spans="1:12">
      <c r="A101" s="15">
        <v>5382</v>
      </c>
      <c r="B101" s="49" t="s">
        <v>26</v>
      </c>
      <c r="C101" s="25">
        <v>3</v>
      </c>
      <c r="D101" s="25" t="s">
        <v>515</v>
      </c>
      <c r="E101" s="18" t="s">
        <v>386</v>
      </c>
      <c r="F101" s="18" t="s">
        <v>387</v>
      </c>
      <c r="G101" s="15">
        <v>20</v>
      </c>
      <c r="H101" s="10">
        <v>4</v>
      </c>
      <c r="I101" s="10">
        <f t="shared" si="2"/>
        <v>80</v>
      </c>
      <c r="J101" s="33">
        <v>50</v>
      </c>
      <c r="K101" s="26" t="s">
        <v>9</v>
      </c>
      <c r="L101" s="15" t="s">
        <v>9</v>
      </c>
    </row>
    <row r="102" spans="1:12">
      <c r="A102" s="15">
        <v>5382</v>
      </c>
      <c r="B102" s="49" t="s">
        <v>26</v>
      </c>
      <c r="C102" s="25">
        <v>3</v>
      </c>
      <c r="D102" s="25" t="s">
        <v>515</v>
      </c>
      <c r="E102" s="18" t="s">
        <v>388</v>
      </c>
      <c r="F102" s="18" t="s">
        <v>387</v>
      </c>
      <c r="G102" s="15">
        <v>20</v>
      </c>
      <c r="H102" s="10">
        <v>4</v>
      </c>
      <c r="I102" s="10">
        <f t="shared" ref="I102:I133" si="3">G102*H102</f>
        <v>80</v>
      </c>
      <c r="J102" s="33">
        <v>50</v>
      </c>
      <c r="K102" s="24" t="s">
        <v>9</v>
      </c>
      <c r="L102" s="15" t="s">
        <v>9</v>
      </c>
    </row>
    <row r="103" spans="1:12">
      <c r="A103" s="15">
        <v>5382</v>
      </c>
      <c r="B103" s="49" t="s">
        <v>26</v>
      </c>
      <c r="C103" s="25">
        <v>3</v>
      </c>
      <c r="D103" s="25" t="s">
        <v>515</v>
      </c>
      <c r="E103" s="18" t="s">
        <v>388</v>
      </c>
      <c r="F103" s="18" t="s">
        <v>389</v>
      </c>
      <c r="G103" s="15">
        <v>20</v>
      </c>
      <c r="H103" s="10">
        <v>3</v>
      </c>
      <c r="I103" s="10">
        <f t="shared" si="3"/>
        <v>60</v>
      </c>
      <c r="J103" s="33">
        <v>50</v>
      </c>
      <c r="K103" s="24" t="s">
        <v>9</v>
      </c>
      <c r="L103" s="15" t="s">
        <v>9</v>
      </c>
    </row>
    <row r="104" spans="1:12">
      <c r="A104" s="15">
        <v>5382</v>
      </c>
      <c r="B104" s="49" t="s">
        <v>26</v>
      </c>
      <c r="C104" s="25">
        <v>3</v>
      </c>
      <c r="D104" s="25" t="s">
        <v>515</v>
      </c>
      <c r="E104" s="18" t="s">
        <v>390</v>
      </c>
      <c r="F104" s="18" t="s">
        <v>391</v>
      </c>
      <c r="G104" s="15">
        <v>20</v>
      </c>
      <c r="H104" s="10">
        <v>15</v>
      </c>
      <c r="I104" s="10">
        <f t="shared" si="3"/>
        <v>300</v>
      </c>
      <c r="J104" s="33">
        <v>50</v>
      </c>
      <c r="K104" s="24" t="s">
        <v>9</v>
      </c>
      <c r="L104" s="15" t="s">
        <v>9</v>
      </c>
    </row>
    <row r="105" spans="1:12">
      <c r="A105" s="15">
        <v>5382</v>
      </c>
      <c r="B105" s="49" t="s">
        <v>26</v>
      </c>
      <c r="C105" s="25">
        <v>3</v>
      </c>
      <c r="D105" s="25" t="s">
        <v>515</v>
      </c>
      <c r="E105" s="18" t="s">
        <v>392</v>
      </c>
      <c r="F105" s="18" t="s">
        <v>393</v>
      </c>
      <c r="G105" s="15">
        <v>20</v>
      </c>
      <c r="H105" s="10">
        <v>5</v>
      </c>
      <c r="I105" s="10">
        <f t="shared" si="3"/>
        <v>100</v>
      </c>
      <c r="J105" s="33">
        <v>20</v>
      </c>
      <c r="K105" s="26" t="s">
        <v>9</v>
      </c>
      <c r="L105" s="15" t="s">
        <v>9</v>
      </c>
    </row>
    <row r="106" spans="1:12">
      <c r="A106" s="15">
        <v>5382</v>
      </c>
      <c r="B106" s="49" t="s">
        <v>26</v>
      </c>
      <c r="C106" s="25">
        <v>3</v>
      </c>
      <c r="D106" s="25" t="s">
        <v>515</v>
      </c>
      <c r="E106" s="18" t="s">
        <v>461</v>
      </c>
      <c r="F106" s="18" t="s">
        <v>462</v>
      </c>
      <c r="G106" s="15">
        <v>2</v>
      </c>
      <c r="H106" s="10">
        <v>329</v>
      </c>
      <c r="I106" s="10">
        <f t="shared" si="3"/>
        <v>658</v>
      </c>
      <c r="J106" s="33">
        <v>100</v>
      </c>
      <c r="K106" s="56" t="s">
        <v>9</v>
      </c>
      <c r="L106" s="15" t="s">
        <v>9</v>
      </c>
    </row>
    <row r="107" spans="1:12">
      <c r="A107" s="15">
        <v>5382</v>
      </c>
      <c r="B107" s="49" t="s">
        <v>26</v>
      </c>
      <c r="C107" s="25">
        <v>3</v>
      </c>
      <c r="D107" s="25" t="s">
        <v>515</v>
      </c>
      <c r="E107" s="18" t="s">
        <v>448</v>
      </c>
      <c r="F107" s="18" t="s">
        <v>449</v>
      </c>
      <c r="G107" s="15">
        <v>15</v>
      </c>
      <c r="H107" s="10">
        <v>77.95</v>
      </c>
      <c r="I107" s="10">
        <f t="shared" si="3"/>
        <v>1169.25</v>
      </c>
      <c r="J107" s="33">
        <v>100</v>
      </c>
      <c r="K107" s="24" t="s">
        <v>9</v>
      </c>
      <c r="L107" s="15" t="s">
        <v>9</v>
      </c>
    </row>
    <row r="108" spans="1:12">
      <c r="A108" s="15">
        <v>5382</v>
      </c>
      <c r="B108" s="49" t="s">
        <v>26</v>
      </c>
      <c r="C108" s="25">
        <v>3</v>
      </c>
      <c r="D108" s="25" t="s">
        <v>515</v>
      </c>
      <c r="E108" s="18" t="s">
        <v>440</v>
      </c>
      <c r="F108" s="18" t="s">
        <v>441</v>
      </c>
      <c r="G108" s="15">
        <v>13</v>
      </c>
      <c r="H108" s="10">
        <v>18.32</v>
      </c>
      <c r="I108" s="10">
        <f t="shared" si="3"/>
        <v>238.16</v>
      </c>
      <c r="J108" s="33">
        <v>100</v>
      </c>
      <c r="K108" s="24" t="s">
        <v>9</v>
      </c>
      <c r="L108" s="15" t="s">
        <v>9</v>
      </c>
    </row>
    <row r="109" spans="1:12">
      <c r="A109" s="15">
        <v>5382</v>
      </c>
      <c r="B109" s="49" t="s">
        <v>26</v>
      </c>
      <c r="C109" s="25">
        <v>3</v>
      </c>
      <c r="D109" s="25" t="s">
        <v>515</v>
      </c>
      <c r="E109" s="18" t="s">
        <v>440</v>
      </c>
      <c r="F109" s="18" t="s">
        <v>442</v>
      </c>
      <c r="G109" s="15">
        <v>13</v>
      </c>
      <c r="H109" s="10">
        <v>23.45</v>
      </c>
      <c r="I109" s="10">
        <f t="shared" si="3"/>
        <v>304.84999999999997</v>
      </c>
      <c r="J109" s="33">
        <v>100</v>
      </c>
      <c r="K109" s="24" t="s">
        <v>9</v>
      </c>
      <c r="L109" s="15" t="s">
        <v>9</v>
      </c>
    </row>
    <row r="110" spans="1:12">
      <c r="A110" s="15">
        <v>5382</v>
      </c>
      <c r="B110" s="49" t="s">
        <v>26</v>
      </c>
      <c r="C110" s="25">
        <v>3</v>
      </c>
      <c r="D110" s="25" t="s">
        <v>515</v>
      </c>
      <c r="E110" s="18" t="s">
        <v>440</v>
      </c>
      <c r="F110" s="18" t="s">
        <v>443</v>
      </c>
      <c r="G110" s="15">
        <v>13</v>
      </c>
      <c r="H110" s="10">
        <v>28.9</v>
      </c>
      <c r="I110" s="10">
        <f t="shared" si="3"/>
        <v>375.7</v>
      </c>
      <c r="J110" s="33">
        <v>100</v>
      </c>
      <c r="K110" s="24" t="s">
        <v>9</v>
      </c>
      <c r="L110" s="15" t="s">
        <v>9</v>
      </c>
    </row>
    <row r="111" spans="1:12">
      <c r="A111" s="15">
        <v>5382</v>
      </c>
      <c r="B111" s="49" t="s">
        <v>26</v>
      </c>
      <c r="C111" s="25">
        <v>3</v>
      </c>
      <c r="D111" s="25" t="s">
        <v>515</v>
      </c>
      <c r="E111" s="18" t="s">
        <v>440</v>
      </c>
      <c r="F111" s="18" t="s">
        <v>444</v>
      </c>
      <c r="G111" s="15">
        <v>37</v>
      </c>
      <c r="H111" s="10">
        <v>38.299999999999997</v>
      </c>
      <c r="I111" s="10">
        <f t="shared" si="3"/>
        <v>1417.1</v>
      </c>
      <c r="J111" s="33">
        <v>100</v>
      </c>
      <c r="K111" s="26" t="s">
        <v>9</v>
      </c>
      <c r="L111" s="15" t="s">
        <v>9</v>
      </c>
    </row>
    <row r="112" spans="1:12">
      <c r="A112" s="15">
        <v>5382</v>
      </c>
      <c r="B112" s="49" t="s">
        <v>26</v>
      </c>
      <c r="C112" s="25">
        <v>3</v>
      </c>
      <c r="D112" s="25" t="s">
        <v>515</v>
      </c>
      <c r="E112" s="18" t="s">
        <v>450</v>
      </c>
      <c r="F112" s="18" t="s">
        <v>451</v>
      </c>
      <c r="G112" s="15">
        <v>1</v>
      </c>
      <c r="H112" s="10">
        <v>238</v>
      </c>
      <c r="I112" s="10">
        <f t="shared" si="3"/>
        <v>238</v>
      </c>
      <c r="J112" s="33">
        <v>100</v>
      </c>
      <c r="K112" s="26" t="s">
        <v>9</v>
      </c>
      <c r="L112" s="15" t="s">
        <v>9</v>
      </c>
    </row>
    <row r="113" spans="1:12">
      <c r="A113" s="15">
        <v>5382</v>
      </c>
      <c r="B113" s="49" t="s">
        <v>26</v>
      </c>
      <c r="C113" s="25">
        <v>3</v>
      </c>
      <c r="D113" s="25" t="s">
        <v>515</v>
      </c>
      <c r="E113" s="18" t="s">
        <v>450</v>
      </c>
      <c r="F113" s="18" t="s">
        <v>452</v>
      </c>
      <c r="G113" s="15">
        <v>7</v>
      </c>
      <c r="H113" s="10">
        <v>113</v>
      </c>
      <c r="I113" s="10">
        <f t="shared" si="3"/>
        <v>791</v>
      </c>
      <c r="J113" s="33">
        <v>100</v>
      </c>
      <c r="K113" s="24" t="s">
        <v>9</v>
      </c>
      <c r="L113" s="15" t="s">
        <v>9</v>
      </c>
    </row>
    <row r="114" spans="1:12">
      <c r="A114" s="15">
        <v>5382</v>
      </c>
      <c r="B114" s="49" t="s">
        <v>26</v>
      </c>
      <c r="C114" s="25">
        <v>3</v>
      </c>
      <c r="D114" s="25" t="s">
        <v>515</v>
      </c>
      <c r="E114" s="18" t="s">
        <v>394</v>
      </c>
      <c r="F114" s="18" t="s">
        <v>395</v>
      </c>
      <c r="G114" s="15">
        <v>20</v>
      </c>
      <c r="H114" s="10">
        <v>1.5</v>
      </c>
      <c r="I114" s="10">
        <f t="shared" si="3"/>
        <v>30</v>
      </c>
      <c r="J114" s="33">
        <v>50</v>
      </c>
      <c r="K114" s="24" t="s">
        <v>9</v>
      </c>
      <c r="L114" s="15" t="s">
        <v>9</v>
      </c>
    </row>
    <row r="115" spans="1:12">
      <c r="A115" s="15">
        <v>5382</v>
      </c>
      <c r="B115" s="49" t="s">
        <v>26</v>
      </c>
      <c r="C115" s="25">
        <v>3</v>
      </c>
      <c r="D115" s="25" t="s">
        <v>515</v>
      </c>
      <c r="E115" s="18" t="s">
        <v>396</v>
      </c>
      <c r="F115" s="18" t="s">
        <v>397</v>
      </c>
      <c r="G115" s="15">
        <v>2</v>
      </c>
      <c r="H115" s="10">
        <v>75</v>
      </c>
      <c r="I115" s="10">
        <f t="shared" si="3"/>
        <v>150</v>
      </c>
      <c r="J115" s="33">
        <v>50</v>
      </c>
      <c r="K115" s="24" t="s">
        <v>9</v>
      </c>
      <c r="L115" s="15" t="s">
        <v>9</v>
      </c>
    </row>
    <row r="116" spans="1:12">
      <c r="A116" s="15">
        <v>5382</v>
      </c>
      <c r="B116" s="49" t="s">
        <v>26</v>
      </c>
      <c r="C116" s="25">
        <v>3</v>
      </c>
      <c r="D116" s="25" t="s">
        <v>515</v>
      </c>
      <c r="E116" s="18" t="s">
        <v>398</v>
      </c>
      <c r="F116" s="18" t="s">
        <v>9</v>
      </c>
      <c r="G116" s="15">
        <v>1</v>
      </c>
      <c r="H116" s="10">
        <v>300</v>
      </c>
      <c r="I116" s="10">
        <f t="shared" si="3"/>
        <v>300</v>
      </c>
      <c r="J116" s="33">
        <v>50</v>
      </c>
      <c r="K116" s="24" t="s">
        <v>9</v>
      </c>
      <c r="L116" s="15" t="s">
        <v>9</v>
      </c>
    </row>
    <row r="117" spans="1:12">
      <c r="A117" s="15">
        <v>5382</v>
      </c>
      <c r="B117" s="49" t="s">
        <v>26</v>
      </c>
      <c r="C117" s="25">
        <v>3</v>
      </c>
      <c r="D117" s="25" t="s">
        <v>515</v>
      </c>
      <c r="E117" s="18" t="s">
        <v>399</v>
      </c>
      <c r="F117" s="18" t="s">
        <v>400</v>
      </c>
      <c r="G117" s="15">
        <v>20</v>
      </c>
      <c r="H117" s="10">
        <v>5</v>
      </c>
      <c r="I117" s="10">
        <f t="shared" si="3"/>
        <v>100</v>
      </c>
      <c r="J117" s="33">
        <v>100</v>
      </c>
      <c r="K117" s="26" t="s">
        <v>9</v>
      </c>
      <c r="L117" s="15" t="s">
        <v>9</v>
      </c>
    </row>
    <row r="118" spans="1:12">
      <c r="A118" s="15">
        <v>5382</v>
      </c>
      <c r="B118" s="49" t="s">
        <v>26</v>
      </c>
      <c r="C118" s="25">
        <v>3</v>
      </c>
      <c r="D118" s="25" t="s">
        <v>515</v>
      </c>
      <c r="E118" s="18" t="s">
        <v>401</v>
      </c>
      <c r="F118" s="18" t="s">
        <v>402</v>
      </c>
      <c r="G118" s="15">
        <v>5</v>
      </c>
      <c r="H118" s="10">
        <v>12</v>
      </c>
      <c r="I118" s="10">
        <f t="shared" si="3"/>
        <v>60</v>
      </c>
      <c r="J118" s="33">
        <v>50</v>
      </c>
      <c r="K118" s="24" t="s">
        <v>9</v>
      </c>
      <c r="L118" s="15" t="s">
        <v>9</v>
      </c>
    </row>
    <row r="119" spans="1:12">
      <c r="A119" s="15">
        <v>5382</v>
      </c>
      <c r="B119" s="49" t="s">
        <v>26</v>
      </c>
      <c r="C119" s="25">
        <v>3</v>
      </c>
      <c r="D119" s="25" t="s">
        <v>515</v>
      </c>
      <c r="E119" s="18" t="s">
        <v>403</v>
      </c>
      <c r="F119" s="18" t="s">
        <v>404</v>
      </c>
      <c r="G119" s="15">
        <v>2</v>
      </c>
      <c r="H119" s="10">
        <v>30</v>
      </c>
      <c r="I119" s="10">
        <f t="shared" si="3"/>
        <v>60</v>
      </c>
      <c r="J119" s="33">
        <v>20</v>
      </c>
      <c r="K119" s="24" t="s">
        <v>9</v>
      </c>
      <c r="L119" s="15" t="s">
        <v>9</v>
      </c>
    </row>
    <row r="120" spans="1:12">
      <c r="A120" s="15">
        <v>5382</v>
      </c>
      <c r="B120" s="49" t="s">
        <v>26</v>
      </c>
      <c r="C120" s="25">
        <v>3</v>
      </c>
      <c r="D120" s="25" t="s">
        <v>515</v>
      </c>
      <c r="E120" s="18" t="s">
        <v>405</v>
      </c>
      <c r="F120" s="18" t="s">
        <v>406</v>
      </c>
      <c r="G120" s="15">
        <v>5</v>
      </c>
      <c r="H120" s="10">
        <v>2</v>
      </c>
      <c r="I120" s="10">
        <f t="shared" si="3"/>
        <v>10</v>
      </c>
      <c r="J120" s="33">
        <v>100</v>
      </c>
      <c r="K120" s="24" t="s">
        <v>9</v>
      </c>
      <c r="L120" s="15" t="s">
        <v>9</v>
      </c>
    </row>
    <row r="121" spans="1:12">
      <c r="A121" s="15">
        <v>5382</v>
      </c>
      <c r="B121" s="49" t="s">
        <v>26</v>
      </c>
      <c r="C121" s="25">
        <v>3</v>
      </c>
      <c r="D121" s="25" t="s">
        <v>515</v>
      </c>
      <c r="E121" s="18" t="s">
        <v>405</v>
      </c>
      <c r="F121" s="18" t="s">
        <v>407</v>
      </c>
      <c r="G121" s="15">
        <v>10</v>
      </c>
      <c r="H121" s="10">
        <v>1</v>
      </c>
      <c r="I121" s="10">
        <f t="shared" si="3"/>
        <v>10</v>
      </c>
      <c r="J121" s="33">
        <v>100</v>
      </c>
      <c r="K121" s="26" t="s">
        <v>9</v>
      </c>
      <c r="L121" s="15" t="s">
        <v>9</v>
      </c>
    </row>
    <row r="122" spans="1:12">
      <c r="A122" s="15">
        <v>5382</v>
      </c>
      <c r="B122" s="49" t="s">
        <v>26</v>
      </c>
      <c r="C122" s="25">
        <v>3</v>
      </c>
      <c r="D122" s="25" t="s">
        <v>515</v>
      </c>
      <c r="E122" s="18" t="s">
        <v>408</v>
      </c>
      <c r="F122" s="18" t="s">
        <v>409</v>
      </c>
      <c r="G122" s="15">
        <v>6</v>
      </c>
      <c r="H122" s="10">
        <v>100</v>
      </c>
      <c r="I122" s="10">
        <f t="shared" si="3"/>
        <v>600</v>
      </c>
      <c r="J122" s="33">
        <v>100</v>
      </c>
      <c r="K122" s="24" t="s">
        <v>9</v>
      </c>
      <c r="L122" s="15" t="s">
        <v>9</v>
      </c>
    </row>
    <row r="123" spans="1:12">
      <c r="A123" s="15">
        <v>5382</v>
      </c>
      <c r="B123" s="49" t="s">
        <v>26</v>
      </c>
      <c r="C123" s="25">
        <v>3</v>
      </c>
      <c r="D123" s="25" t="s">
        <v>515</v>
      </c>
      <c r="E123" s="18" t="s">
        <v>410</v>
      </c>
      <c r="F123" s="18" t="s">
        <v>245</v>
      </c>
      <c r="G123" s="15">
        <v>20</v>
      </c>
      <c r="H123" s="10">
        <v>10</v>
      </c>
      <c r="I123" s="10">
        <f t="shared" si="3"/>
        <v>200</v>
      </c>
      <c r="J123" s="33">
        <v>50</v>
      </c>
      <c r="K123" s="24" t="s">
        <v>9</v>
      </c>
      <c r="L123" s="15" t="s">
        <v>9</v>
      </c>
    </row>
    <row r="124" spans="1:12">
      <c r="A124" s="15">
        <v>5382</v>
      </c>
      <c r="B124" s="49" t="s">
        <v>26</v>
      </c>
      <c r="C124" s="25">
        <v>3</v>
      </c>
      <c r="D124" s="25" t="s">
        <v>515</v>
      </c>
      <c r="E124" s="18" t="s">
        <v>22</v>
      </c>
      <c r="F124" s="18" t="s">
        <v>411</v>
      </c>
      <c r="G124" s="15">
        <v>30</v>
      </c>
      <c r="H124" s="10">
        <v>4</v>
      </c>
      <c r="I124" s="10">
        <f t="shared" si="3"/>
        <v>120</v>
      </c>
      <c r="J124" s="33">
        <v>100</v>
      </c>
      <c r="K124" s="24" t="s">
        <v>9</v>
      </c>
      <c r="L124" s="15" t="s">
        <v>9</v>
      </c>
    </row>
    <row r="125" spans="1:12">
      <c r="A125" s="15">
        <v>5382</v>
      </c>
      <c r="B125" s="49" t="s">
        <v>26</v>
      </c>
      <c r="C125" s="25">
        <v>3</v>
      </c>
      <c r="D125" s="25" t="s">
        <v>515</v>
      </c>
      <c r="E125" s="18" t="s">
        <v>412</v>
      </c>
      <c r="F125" s="18" t="s">
        <v>413</v>
      </c>
      <c r="G125" s="15">
        <v>10</v>
      </c>
      <c r="H125" s="10">
        <v>6</v>
      </c>
      <c r="I125" s="10">
        <f t="shared" si="3"/>
        <v>60</v>
      </c>
      <c r="J125" s="33">
        <v>100</v>
      </c>
      <c r="K125" s="26" t="s">
        <v>9</v>
      </c>
      <c r="L125" s="15" t="s">
        <v>9</v>
      </c>
    </row>
    <row r="126" spans="1:12">
      <c r="A126" s="15">
        <v>5382</v>
      </c>
      <c r="B126" s="49" t="s">
        <v>26</v>
      </c>
      <c r="C126" s="25">
        <v>3</v>
      </c>
      <c r="D126" s="25" t="s">
        <v>515</v>
      </c>
      <c r="E126" s="18" t="s">
        <v>414</v>
      </c>
      <c r="F126" s="18" t="s">
        <v>415</v>
      </c>
      <c r="G126" s="15">
        <v>6</v>
      </c>
      <c r="H126" s="10">
        <v>1000</v>
      </c>
      <c r="I126" s="10">
        <f t="shared" si="3"/>
        <v>6000</v>
      </c>
      <c r="J126" s="33">
        <v>100</v>
      </c>
      <c r="K126" s="24" t="s">
        <v>9</v>
      </c>
      <c r="L126" s="15" t="s">
        <v>9</v>
      </c>
    </row>
    <row r="127" spans="1:12">
      <c r="A127" s="15">
        <v>5382</v>
      </c>
      <c r="B127" s="49" t="s">
        <v>26</v>
      </c>
      <c r="C127" s="25">
        <v>3</v>
      </c>
      <c r="D127" s="25" t="s">
        <v>515</v>
      </c>
      <c r="E127" s="18" t="s">
        <v>414</v>
      </c>
      <c r="F127" s="18" t="s">
        <v>416</v>
      </c>
      <c r="G127" s="15">
        <v>15</v>
      </c>
      <c r="H127" s="10">
        <v>172</v>
      </c>
      <c r="I127" s="10">
        <f t="shared" si="3"/>
        <v>2580</v>
      </c>
      <c r="J127" s="33">
        <v>100</v>
      </c>
      <c r="K127" s="24" t="s">
        <v>9</v>
      </c>
      <c r="L127" s="15" t="s">
        <v>9</v>
      </c>
    </row>
    <row r="128" spans="1:12">
      <c r="A128" s="15">
        <v>5382</v>
      </c>
      <c r="B128" s="49" t="s">
        <v>26</v>
      </c>
      <c r="C128" s="25">
        <v>3</v>
      </c>
      <c r="D128" s="25" t="s">
        <v>515</v>
      </c>
      <c r="E128" s="18" t="s">
        <v>414</v>
      </c>
      <c r="F128" s="18" t="s">
        <v>417</v>
      </c>
      <c r="G128" s="15">
        <v>14</v>
      </c>
      <c r="H128" s="10">
        <v>40</v>
      </c>
      <c r="I128" s="10">
        <f t="shared" si="3"/>
        <v>560</v>
      </c>
      <c r="J128" s="33">
        <v>100</v>
      </c>
      <c r="K128" s="24" t="s">
        <v>9</v>
      </c>
      <c r="L128" s="15" t="s">
        <v>9</v>
      </c>
    </row>
    <row r="129" spans="1:12">
      <c r="A129" s="15">
        <v>5382</v>
      </c>
      <c r="B129" s="49" t="s">
        <v>26</v>
      </c>
      <c r="C129" s="25">
        <v>3</v>
      </c>
      <c r="D129" s="25" t="s">
        <v>515</v>
      </c>
      <c r="E129" s="18" t="s">
        <v>414</v>
      </c>
      <c r="F129" s="18" t="s">
        <v>418</v>
      </c>
      <c r="G129" s="15">
        <v>1</v>
      </c>
      <c r="H129" s="10">
        <v>92.68</v>
      </c>
      <c r="I129" s="10">
        <f t="shared" si="3"/>
        <v>92.68</v>
      </c>
      <c r="J129" s="33">
        <v>100</v>
      </c>
      <c r="K129" s="26" t="s">
        <v>9</v>
      </c>
      <c r="L129" s="15" t="s">
        <v>9</v>
      </c>
    </row>
    <row r="130" spans="1:12">
      <c r="A130" s="15">
        <v>5382</v>
      </c>
      <c r="B130" s="49" t="s">
        <v>26</v>
      </c>
      <c r="C130" s="25">
        <v>3</v>
      </c>
      <c r="D130" s="25" t="s">
        <v>515</v>
      </c>
      <c r="E130" s="18" t="s">
        <v>419</v>
      </c>
      <c r="F130" s="18" t="s">
        <v>420</v>
      </c>
      <c r="G130" s="15">
        <v>2</v>
      </c>
      <c r="H130" s="10">
        <v>260</v>
      </c>
      <c r="I130" s="10">
        <f t="shared" si="3"/>
        <v>520</v>
      </c>
      <c r="J130" s="33">
        <v>100</v>
      </c>
      <c r="K130" s="24" t="s">
        <v>9</v>
      </c>
      <c r="L130" s="15" t="s">
        <v>9</v>
      </c>
    </row>
    <row r="131" spans="1:12">
      <c r="A131" s="15">
        <v>5382</v>
      </c>
      <c r="B131" s="49" t="s">
        <v>26</v>
      </c>
      <c r="C131" s="25">
        <v>3</v>
      </c>
      <c r="D131" s="25" t="s">
        <v>515</v>
      </c>
      <c r="E131" s="18" t="s">
        <v>419</v>
      </c>
      <c r="F131" s="18" t="s">
        <v>421</v>
      </c>
      <c r="G131" s="15">
        <v>18</v>
      </c>
      <c r="H131" s="10">
        <v>125</v>
      </c>
      <c r="I131" s="10">
        <f t="shared" si="3"/>
        <v>2250</v>
      </c>
      <c r="J131" s="33">
        <v>100</v>
      </c>
      <c r="K131" s="24" t="s">
        <v>9</v>
      </c>
      <c r="L131" s="15" t="s">
        <v>9</v>
      </c>
    </row>
    <row r="132" spans="1:12">
      <c r="A132" s="15">
        <v>5382</v>
      </c>
      <c r="B132" s="49" t="s">
        <v>26</v>
      </c>
      <c r="C132" s="25">
        <v>3</v>
      </c>
      <c r="D132" s="25" t="s">
        <v>515</v>
      </c>
      <c r="E132" s="18" t="s">
        <v>419</v>
      </c>
      <c r="F132" s="18" t="s">
        <v>422</v>
      </c>
      <c r="G132" s="15">
        <v>25</v>
      </c>
      <c r="H132" s="10">
        <v>70</v>
      </c>
      <c r="I132" s="10">
        <f t="shared" si="3"/>
        <v>1750</v>
      </c>
      <c r="J132" s="33">
        <v>100</v>
      </c>
      <c r="K132" s="24" t="s">
        <v>9</v>
      </c>
      <c r="L132" s="15" t="s">
        <v>9</v>
      </c>
    </row>
    <row r="133" spans="1:12">
      <c r="A133" s="15">
        <v>5382</v>
      </c>
      <c r="B133" s="49" t="s">
        <v>26</v>
      </c>
      <c r="C133" s="25">
        <v>3</v>
      </c>
      <c r="D133" s="25" t="s">
        <v>515</v>
      </c>
      <c r="E133" s="18" t="s">
        <v>432</v>
      </c>
      <c r="F133" s="18" t="s">
        <v>433</v>
      </c>
      <c r="G133" s="15">
        <v>30</v>
      </c>
      <c r="H133" s="10">
        <v>53.6</v>
      </c>
      <c r="I133" s="10">
        <f t="shared" si="3"/>
        <v>1608</v>
      </c>
      <c r="J133" s="33">
        <v>100</v>
      </c>
      <c r="K133" s="24" t="s">
        <v>9</v>
      </c>
      <c r="L133" s="15" t="s">
        <v>9</v>
      </c>
    </row>
    <row r="134" spans="1:12">
      <c r="A134" s="15">
        <v>5382</v>
      </c>
      <c r="B134" s="49" t="s">
        <v>26</v>
      </c>
      <c r="C134" s="25">
        <v>3</v>
      </c>
      <c r="D134" s="25" t="s">
        <v>515</v>
      </c>
      <c r="E134" s="18" t="s">
        <v>432</v>
      </c>
      <c r="F134" s="18" t="s">
        <v>434</v>
      </c>
      <c r="G134" s="15">
        <v>50</v>
      </c>
      <c r="H134" s="10">
        <v>120</v>
      </c>
      <c r="I134" s="10">
        <f t="shared" ref="I134:I142" si="4">G134*H134</f>
        <v>6000</v>
      </c>
      <c r="J134" s="33">
        <v>100</v>
      </c>
      <c r="K134" s="26" t="s">
        <v>9</v>
      </c>
      <c r="L134" s="15" t="s">
        <v>9</v>
      </c>
    </row>
    <row r="135" spans="1:12">
      <c r="A135" s="15">
        <v>5382</v>
      </c>
      <c r="B135" s="49" t="s">
        <v>26</v>
      </c>
      <c r="C135" s="25">
        <v>3</v>
      </c>
      <c r="D135" s="25" t="s">
        <v>515</v>
      </c>
      <c r="E135" s="18" t="s">
        <v>423</v>
      </c>
      <c r="F135" s="18" t="s">
        <v>424</v>
      </c>
      <c r="G135" s="15">
        <v>5</v>
      </c>
      <c r="H135" s="10">
        <v>9</v>
      </c>
      <c r="I135" s="10">
        <f t="shared" si="4"/>
        <v>45</v>
      </c>
      <c r="J135" s="33">
        <v>50</v>
      </c>
      <c r="K135" s="26" t="s">
        <v>9</v>
      </c>
      <c r="L135" s="15" t="s">
        <v>9</v>
      </c>
    </row>
    <row r="136" spans="1:12">
      <c r="A136" s="15">
        <v>5382</v>
      </c>
      <c r="B136" s="49" t="s">
        <v>26</v>
      </c>
      <c r="C136" s="25">
        <v>3</v>
      </c>
      <c r="D136" s="25" t="s">
        <v>515</v>
      </c>
      <c r="E136" s="18" t="s">
        <v>423</v>
      </c>
      <c r="F136" s="18" t="s">
        <v>425</v>
      </c>
      <c r="G136" s="15">
        <v>5</v>
      </c>
      <c r="H136" s="10">
        <v>3.5</v>
      </c>
      <c r="I136" s="10">
        <f t="shared" si="4"/>
        <v>17.5</v>
      </c>
      <c r="J136" s="33">
        <v>50</v>
      </c>
      <c r="K136" s="24" t="s">
        <v>9</v>
      </c>
      <c r="L136" s="15" t="s">
        <v>9</v>
      </c>
    </row>
    <row r="137" spans="1:12">
      <c r="A137" s="15">
        <v>5382</v>
      </c>
      <c r="B137" s="49" t="s">
        <v>26</v>
      </c>
      <c r="C137" s="25">
        <v>3</v>
      </c>
      <c r="D137" s="25" t="s">
        <v>515</v>
      </c>
      <c r="E137" s="18" t="s">
        <v>423</v>
      </c>
      <c r="F137" s="18" t="s">
        <v>426</v>
      </c>
      <c r="G137" s="15">
        <v>5</v>
      </c>
      <c r="H137" s="10">
        <v>3.5</v>
      </c>
      <c r="I137" s="10">
        <f t="shared" si="4"/>
        <v>17.5</v>
      </c>
      <c r="J137" s="33">
        <v>50</v>
      </c>
      <c r="K137" s="24" t="s">
        <v>9</v>
      </c>
      <c r="L137" s="15" t="s">
        <v>9</v>
      </c>
    </row>
    <row r="138" spans="1:12">
      <c r="A138" s="15">
        <v>5382</v>
      </c>
      <c r="B138" s="49" t="s">
        <v>26</v>
      </c>
      <c r="C138" s="25">
        <v>3</v>
      </c>
      <c r="D138" s="25" t="s">
        <v>515</v>
      </c>
      <c r="E138" s="18" t="s">
        <v>423</v>
      </c>
      <c r="F138" s="18" t="s">
        <v>427</v>
      </c>
      <c r="G138" s="15">
        <v>5</v>
      </c>
      <c r="H138" s="10">
        <v>3.25</v>
      </c>
      <c r="I138" s="10">
        <f t="shared" si="4"/>
        <v>16.25</v>
      </c>
      <c r="J138" s="33">
        <v>50</v>
      </c>
      <c r="K138" s="24" t="s">
        <v>9</v>
      </c>
      <c r="L138" s="15" t="s">
        <v>9</v>
      </c>
    </row>
    <row r="139" spans="1:12">
      <c r="A139" s="15">
        <v>5382</v>
      </c>
      <c r="B139" s="49" t="s">
        <v>26</v>
      </c>
      <c r="C139" s="25">
        <v>3</v>
      </c>
      <c r="D139" s="25" t="s">
        <v>515</v>
      </c>
      <c r="E139" s="18" t="s">
        <v>428</v>
      </c>
      <c r="F139" s="18" t="s">
        <v>429</v>
      </c>
      <c r="G139" s="15">
        <v>5</v>
      </c>
      <c r="H139" s="10">
        <v>5</v>
      </c>
      <c r="I139" s="10">
        <f t="shared" si="4"/>
        <v>25</v>
      </c>
      <c r="J139" s="33">
        <v>50</v>
      </c>
      <c r="K139" s="26" t="s">
        <v>9</v>
      </c>
      <c r="L139" s="15" t="s">
        <v>9</v>
      </c>
    </row>
    <row r="140" spans="1:12">
      <c r="A140" s="15">
        <v>5382</v>
      </c>
      <c r="B140" s="49" t="s">
        <v>26</v>
      </c>
      <c r="C140" s="25">
        <v>3</v>
      </c>
      <c r="D140" s="25" t="s">
        <v>515</v>
      </c>
      <c r="E140" s="18" t="s">
        <v>459</v>
      </c>
      <c r="F140" s="18" t="s">
        <v>460</v>
      </c>
      <c r="G140" s="15">
        <v>3</v>
      </c>
      <c r="H140" s="10">
        <v>329</v>
      </c>
      <c r="I140" s="10">
        <f t="shared" si="4"/>
        <v>987</v>
      </c>
      <c r="J140" s="33">
        <v>100</v>
      </c>
      <c r="K140" s="56" t="s">
        <v>9</v>
      </c>
      <c r="L140" s="15" t="s">
        <v>9</v>
      </c>
    </row>
    <row r="141" spans="1:12">
      <c r="A141" s="15">
        <v>5382</v>
      </c>
      <c r="B141" s="49" t="s">
        <v>26</v>
      </c>
      <c r="C141" s="25">
        <v>3</v>
      </c>
      <c r="D141" s="25" t="s">
        <v>515</v>
      </c>
      <c r="E141" s="18" t="s">
        <v>430</v>
      </c>
      <c r="F141" s="18" t="s">
        <v>431</v>
      </c>
      <c r="G141" s="15">
        <v>1000</v>
      </c>
      <c r="H141" s="10">
        <v>0.3</v>
      </c>
      <c r="I141" s="10">
        <f t="shared" si="4"/>
        <v>300</v>
      </c>
      <c r="J141" s="33">
        <v>100</v>
      </c>
      <c r="K141" s="24" t="s">
        <v>9</v>
      </c>
      <c r="L141" s="15" t="s">
        <v>9</v>
      </c>
    </row>
    <row r="142" spans="1:12">
      <c r="A142" s="15">
        <v>5382</v>
      </c>
      <c r="B142" s="49" t="s">
        <v>26</v>
      </c>
      <c r="C142" s="25">
        <v>3</v>
      </c>
      <c r="D142" s="25" t="s">
        <v>515</v>
      </c>
      <c r="E142" s="18" t="s">
        <v>430</v>
      </c>
      <c r="F142" s="18" t="s">
        <v>431</v>
      </c>
      <c r="G142" s="15">
        <v>200</v>
      </c>
      <c r="H142" s="10">
        <v>0.3</v>
      </c>
      <c r="I142" s="10">
        <f t="shared" si="4"/>
        <v>60</v>
      </c>
      <c r="J142" s="33">
        <v>100</v>
      </c>
      <c r="K142" s="24" t="s">
        <v>9</v>
      </c>
      <c r="L142" s="15" t="s">
        <v>9</v>
      </c>
    </row>
    <row r="143" spans="1:12">
      <c r="A143" s="16"/>
      <c r="B143" s="16"/>
      <c r="C143" s="52"/>
      <c r="D143" s="52"/>
      <c r="E143" s="53"/>
      <c r="F143" s="53"/>
      <c r="G143" s="16"/>
      <c r="H143" s="54"/>
      <c r="I143" s="54"/>
      <c r="J143" s="55"/>
      <c r="K143" s="50"/>
      <c r="L143" s="16"/>
    </row>
  </sheetData>
  <sheetProtection selectLockedCells="1" sort="0"/>
  <mergeCells count="2">
    <mergeCell ref="D3:J3"/>
    <mergeCell ref="A4:K4"/>
  </mergeCells>
  <pageMargins left="0.25" right="0.25" top="0.75" bottom="0.75" header="0.3" footer="0.3"/>
  <pageSetup paperSize="5" scale="5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MAO!Zone_d_impression</vt:lpstr>
      <vt:lpstr>RM!Zone_d_impression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Cloutier (externe)</dc:creator>
  <cp:lastModifiedBy>Henry-Daniel Bouchard</cp:lastModifiedBy>
  <cp:lastPrinted>2022-08-29T15:06:19Z</cp:lastPrinted>
  <dcterms:created xsi:type="dcterms:W3CDTF">2022-03-01T19:27:03Z</dcterms:created>
  <dcterms:modified xsi:type="dcterms:W3CDTF">2022-10-11T15:53:52Z</dcterms:modified>
</cp:coreProperties>
</file>