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04_Regulation_vol\5304-Régulation de vol\"/>
    </mc:Choice>
  </mc:AlternateContent>
  <xr:revisionPtr revIDLastSave="0" documentId="13_ncr:1_{EEAB9D6B-CED6-4D93-BA76-0D98CC59AB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8" i="2"/>
  <c r="A2" i="2" l="1"/>
</calcChain>
</file>

<file path=xl/sharedStrings.xml><?xml version="1.0" encoding="utf-8"?>
<sst xmlns="http://schemas.openxmlformats.org/spreadsheetml/2006/main" count="244" uniqueCount="93">
  <si>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</si>
  <si>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</si>
  <si>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</si>
  <si>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</si>
  <si>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</si>
  <si>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</si>
  <si>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</si>
  <si>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</si>
  <si>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</si>
  <si>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</si>
  <si>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</si>
  <si>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</si>
  <si>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</si>
  <si>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</si>
  <si>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</si>
  <si>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</si>
  <si>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</si>
  <si>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Régulation de vol</t>
  </si>
  <si>
    <t>Mobilier</t>
  </si>
  <si>
    <t>Armoire</t>
  </si>
  <si>
    <t/>
  </si>
  <si>
    <t>Bureau</t>
  </si>
  <si>
    <t>Pour le personnel enseignant</t>
  </si>
  <si>
    <t>Bureau d'ordinateur</t>
  </si>
  <si>
    <t>Pour les élèves</t>
  </si>
  <si>
    <t>Chaise d'ordinateur</t>
  </si>
  <si>
    <t>Ergonomique</t>
  </si>
  <si>
    <t>Chariot</t>
  </si>
  <si>
    <t>Pour appareils électroniques</t>
  </si>
  <si>
    <t>Classeur</t>
  </si>
  <si>
    <t>Pupitre</t>
  </si>
  <si>
    <t>Table</t>
  </si>
  <si>
    <t>Pour imprimante</t>
  </si>
  <si>
    <t>Appareillages et outillages</t>
  </si>
  <si>
    <t>Imprimante</t>
  </si>
  <si>
    <t>Lecteur CD et magnétoscope</t>
  </si>
  <si>
    <t>Odinateur</t>
  </si>
  <si>
    <t>Projecteur multimédia</t>
  </si>
  <si>
    <t>Téléviseur</t>
  </si>
  <si>
    <t>Régulation de vol - DEP 5304</t>
  </si>
  <si>
    <t>Chaise élève</t>
  </si>
  <si>
    <t>Chaise d'enseignant</t>
  </si>
  <si>
    <t>CR3</t>
  </si>
  <si>
    <t>Calculateur</t>
  </si>
  <si>
    <t>VNC (4)</t>
  </si>
  <si>
    <t>WAC (4)</t>
  </si>
  <si>
    <t>Carte de Navigation</t>
  </si>
  <si>
    <t xml:space="preserve">Logiciel </t>
  </si>
  <si>
    <t>D'application de bureau</t>
  </si>
  <si>
    <t>De navigation FliteMap</t>
  </si>
  <si>
    <t>Encyclopédique Encarta</t>
  </si>
  <si>
    <t>Rédulation de vol</t>
  </si>
  <si>
    <t>Ressources matérielles</t>
  </si>
  <si>
    <t>Gratuit</t>
  </si>
  <si>
    <t>Carnet de route</t>
  </si>
  <si>
    <t>Cotisation à la CSST</t>
  </si>
  <si>
    <t>Encadrement de stage</t>
  </si>
  <si>
    <t>Internet</t>
  </si>
  <si>
    <t>Jepp View Canada East</t>
  </si>
  <si>
    <t>Manifeste de vol</t>
  </si>
  <si>
    <t>Manuel de procédures</t>
  </si>
  <si>
    <t>Manuel des limitations d'aéronef</t>
  </si>
  <si>
    <t>Manuel d'exploitation</t>
  </si>
  <si>
    <t>MEL</t>
  </si>
  <si>
    <t>Photocopie</t>
  </si>
  <si>
    <t>Rapport de poids et centrage</t>
  </si>
  <si>
    <t>Rapporteur d'angle</t>
  </si>
  <si>
    <t>Règle OACI</t>
  </si>
  <si>
    <t>Tousse de sécurité</t>
  </si>
  <si>
    <t>Pour taxi, hotel et carburant, gratuit</t>
  </si>
  <si>
    <t>1 à 7</t>
  </si>
  <si>
    <t>CAP</t>
  </si>
  <si>
    <t>HI</t>
  </si>
  <si>
    <t>LO</t>
  </si>
  <si>
    <t>Terminales</t>
  </si>
  <si>
    <t>Carte</t>
  </si>
  <si>
    <t>De suivi de vol Flyte Trax (Internet)</t>
  </si>
  <si>
    <t>Volume</t>
  </si>
  <si>
    <t>Advanced Pilot's Flight Manuel</t>
  </si>
  <si>
    <t>AIP Canada</t>
  </si>
  <si>
    <t>Aviation Wheather Jeppesen Workbook</t>
  </si>
  <si>
    <t>Cellules et systèmes d'aéronefs</t>
  </si>
  <si>
    <t xml:space="preserve">Volume </t>
  </si>
  <si>
    <t>Commandement Aérien Météorologique</t>
  </si>
  <si>
    <t>Commandement Aérien Supplément</t>
  </si>
  <si>
    <t>Dictionnaire Technique de l'Aéronautique</t>
  </si>
  <si>
    <t>Dictionnare Technique anglais</t>
  </si>
  <si>
    <t>Entre Ciel et Terre</t>
  </si>
  <si>
    <t>Manuel de vol aux instruments</t>
  </si>
  <si>
    <t>Pilot's Turbine Manuel</t>
  </si>
  <si>
    <t>Supplément de vol</t>
  </si>
  <si>
    <t>Weight and Balance</t>
  </si>
  <si>
    <t>Cahiers de réservation de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</si>
</sst>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_$_ ;_ * \(#,##0.00\)\ _$_ ;_ * &quot;-&quot;??_)\ _$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3" applyFont="1" applyFill="1" applyBorder="1" applyAlignment="1">
      <alignment horizontal="center" wrapText="1"/>
    </xf>
    <xf numFmtId="44" fontId="0" fillId="0" borderId="0" xfId="0" applyNumberFormat="1" applyAlignment="1"/>
    <xf numFmtId="44" fontId="3" fillId="0" borderId="1" xfId="2" applyFont="1" applyFill="1" applyBorder="1" applyAlignment="1">
      <alignment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vertical="center" wrapText="1"/>
    </xf>
    <xf numFmtId="164" fontId="2" fillId="2" borderId="5" xfId="1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right" vertical="center" wrapText="1"/>
    </xf>
    <xf numFmtId="0" fontId="3" fillId="0" borderId="7" xfId="3" applyFont="1" applyFill="1" applyBorder="1" applyAlignment="1">
      <alignment horizontal="center" wrapText="1"/>
    </xf>
    <xf numFmtId="0" fontId="3" fillId="0" borderId="8" xfId="3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44" fontId="3" fillId="0" borderId="8" xfId="2" applyFont="1" applyFill="1" applyBorder="1" applyAlignment="1">
      <alignment wrapText="1"/>
    </xf>
    <xf numFmtId="0" fontId="3" fillId="0" borderId="9" xfId="3" applyFont="1" applyFill="1" applyBorder="1" applyAlignment="1">
      <alignment horizont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44" fontId="2" fillId="2" borderId="5" xfId="2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left" vertical="center" wrapText="1"/>
    </xf>
    <xf numFmtId="0" fontId="3" fillId="0" borderId="3" xfId="3" applyFont="1" applyFill="1" applyBorder="1" applyAlignment="1">
      <alignment wrapText="1"/>
    </xf>
    <xf numFmtId="44" fontId="3" fillId="0" borderId="8" xfId="2" applyFont="1" applyFill="1" applyBorder="1" applyAlignment="1">
      <alignment horizontal="left" vertical="center" wrapText="1"/>
    </xf>
    <xf numFmtId="0" fontId="3" fillId="0" borderId="9" xfId="3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3" fillId="0" borderId="1" xfId="2" applyFont="1" applyFill="1" applyBorder="1" applyAlignment="1">
      <alignment horizontal="center" vertical="center" wrapText="1"/>
    </xf>
    <xf numFmtId="44" fontId="3" fillId="0" borderId="8" xfId="2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wrapText="1"/>
    </xf>
    <xf numFmtId="44" fontId="3" fillId="0" borderId="8" xfId="2" applyFont="1" applyFill="1" applyBorder="1" applyAlignment="1">
      <alignment horizontal="center" wrapText="1"/>
    </xf>
    <xf numFmtId="44" fontId="0" fillId="0" borderId="0" xfId="2" applyFont="1" applyAlignment="1">
      <alignment horizontal="center"/>
    </xf>
    <xf numFmtId="1" fontId="3" fillId="0" borderId="1" xfId="2" applyNumberFormat="1" applyFont="1" applyFill="1" applyBorder="1" applyAlignment="1">
      <alignment horizontal="center" vertical="center" wrapText="1"/>
    </xf>
    <xf numFmtId="1" fontId="3" fillId="0" borderId="8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Normal 2" xfId="3" xr:uid="{00000000-0005-0000-0000-000003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1338264</xdr:colOff>
      <xdr:row>5</xdr:row>
      <xdr:rowOff>135619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0289" cy="11928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1</xdr:col>
      <xdr:colOff>1361019</xdr:colOff>
      <xdr:row>5</xdr:row>
      <xdr:rowOff>134561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301612" cy="118231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7:L28" totalsRowShown="0" headerRowDxfId="33" dataDxfId="31" headerRowBorderDxfId="32" tableBorderDxfId="30" totalsRowBorderDxfId="29">
  <autoFilter ref="A7:L28" xr:uid="{00000000-0009-0000-0100-000002000000}"/>
  <tableColumns count="12">
    <tableColumn id="1" xr3:uid="{00000000-0010-0000-0000-000001000000}" name="Programme" dataDxfId="28" dataCellStyle="Normal 2"/>
    <tableColumn id="2" xr3:uid="{00000000-0010-0000-0000-000002000000}" name="Nom du programme" dataDxfId="27" dataCellStyle="Normal 2"/>
    <tableColumn id="3" xr3:uid="{00000000-0010-0000-0000-000003000000}" name="N° de catégorie" dataDxfId="0" dataCellStyle="Monétaire"/>
    <tableColumn id="4" xr3:uid="{00000000-0010-0000-0000-000004000000}" name="Nom de catégorie" dataDxfId="5" dataCellStyle="Monétaire"/>
    <tableColumn id="5" xr3:uid="{00000000-0010-0000-0000-000005000000}" name="Article " dataDxfId="26" dataCellStyle="Monétaire"/>
    <tableColumn id="6" xr3:uid="{00000000-0010-0000-0000-000006000000}" name="Description " dataDxfId="25" dataCellStyle="Monétaire"/>
    <tableColumn id="7" xr3:uid="{00000000-0010-0000-0000-000007000000}" name="Quantité" dataDxfId="4" dataCellStyle="Normal 2"/>
    <tableColumn id="8" xr3:uid="{00000000-0010-0000-0000-000008000000}" name="Coût unitaire (Hors taxes)" dataDxfId="3" dataCellStyle="Monétaire"/>
    <tableColumn id="9" xr3:uid="{00000000-0010-0000-0000-000009000000}" name="Coût total" dataDxfId="2" dataCellStyle="Monétaire"/>
    <tableColumn id="10" xr3:uid="{00000000-0010-0000-0000-00000A000000}" name="Durée de vie " dataDxfId="1" dataCellStyle="Normal 2"/>
    <tableColumn id="11" xr3:uid="{00000000-0010-0000-0000-00000B000000}" name="Compétence principale" dataDxfId="24" dataCellStyle="Normal 2"/>
    <tableColumn id="12" xr3:uid="{00000000-0010-0000-0000-00000C000000}" name="Local" dataDxfId="23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7:L41" totalsRowShown="0" headerRowDxfId="22" dataDxfId="20" headerRowBorderDxfId="21" tableBorderDxfId="19" totalsRowBorderDxfId="18">
  <autoFilter ref="A7:L41" xr:uid="{00000000-0009-0000-0100-000001000000}"/>
  <tableColumns count="12">
    <tableColumn id="1" xr3:uid="{00000000-0010-0000-0100-000001000000}" name="Programme" dataDxfId="17" dataCellStyle="Normal 2"/>
    <tableColumn id="2" xr3:uid="{00000000-0010-0000-0100-000002000000}" name="Nom du programme" dataDxfId="16" dataCellStyle="Normal 2"/>
    <tableColumn id="3" xr3:uid="{00000000-0010-0000-0100-000003000000}" name="Catégorie" dataDxfId="15"/>
    <tableColumn id="4" xr3:uid="{00000000-0010-0000-0100-000004000000}" name="Nom de catégorie" dataDxfId="14"/>
    <tableColumn id="5" xr3:uid="{00000000-0010-0000-0100-000005000000}" name="Article " dataDxfId="13"/>
    <tableColumn id="6" xr3:uid="{00000000-0010-0000-0100-000006000000}" name="Description " dataDxfId="12"/>
    <tableColumn id="7" xr3:uid="{00000000-0010-0000-0100-000007000000}" name="Quantité" dataDxfId="11"/>
    <tableColumn id="8" xr3:uid="{00000000-0010-0000-0100-000008000000}" name="Coût unitaire (hors taxes)" dataDxfId="10" dataCellStyle="Monétaire"/>
    <tableColumn id="9" xr3:uid="{00000000-0010-0000-0100-000009000000}" name="Coût total" dataDxfId="9" dataCellStyle="Monétaire">
      <calculatedColumnFormula>G8*H8</calculatedColumnFormula>
    </tableColumn>
    <tableColumn id="10" xr3:uid="{00000000-0010-0000-0100-00000A000000}" name="Taux de remplacement annuel (%)" dataDxfId="8"/>
    <tableColumn id="11" xr3:uid="{00000000-0010-0000-0100-00000B000000}" name="Compétence principale" dataDxfId="7"/>
    <tableColumn id="12" xr3:uid="{00000000-0010-0000-0100-00000C000000}" name="Local" dataDxfId="6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28"/>
  <sheetViews>
    <sheetView tabSelected="1" zoomScale="80" zoomScaleNormal="80" workbookViewId="0">
      <pane ySplit="7" topLeftCell="A8" activePane="bottomLeft" state="frozen"/>
      <selection pane="bottomLeft" activeCell="C1" sqref="C1:C1048576"/>
    </sheetView>
  </sheetViews>
  <sheetFormatPr baseColWidth="10" defaultRowHeight="15" x14ac:dyDescent="0.25"/>
  <cols>
    <col min="1" max="1" width="14.42578125" style="1" customWidth="1"/>
    <col min="2" max="2" width="21.28515625" style="1" customWidth="1"/>
    <col min="3" max="3" width="18.7109375" style="45" customWidth="1"/>
    <col min="4" max="4" width="31.7109375" style="1" customWidth="1"/>
    <col min="5" max="5" width="27.7109375" customWidth="1"/>
    <col min="6" max="6" width="40.7109375" customWidth="1"/>
    <col min="7" max="7" width="13" style="1" customWidth="1"/>
    <col min="8" max="8" width="18.85546875" style="42" customWidth="1"/>
    <col min="9" max="9" width="14.7109375" style="42" customWidth="1"/>
    <col min="10" max="10" width="19.7109375" style="1" customWidth="1"/>
    <col min="11" max="11" width="27.7109375" customWidth="1"/>
    <col min="12" max="12" width="12.28515625" customWidth="1"/>
  </cols>
  <sheetData>
    <row r="3" spans="1:12" ht="21" x14ac:dyDescent="0.35">
      <c r="C3" s="37" t="s">
        <v>39</v>
      </c>
      <c r="D3" s="37"/>
      <c r="E3" s="37"/>
      <c r="F3" s="37"/>
      <c r="G3" s="37"/>
      <c r="H3" s="37"/>
      <c r="I3" s="37"/>
      <c r="J3" s="37"/>
    </row>
    <row r="4" spans="1:12" ht="17.25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7" spans="1:12" s="4" customFormat="1" ht="25.5" customHeight="1" x14ac:dyDescent="0.25">
      <c r="A7" s="12" t="s">
        <v>0</v>
      </c>
      <c r="B7" s="13" t="s">
        <v>10</v>
      </c>
      <c r="C7" s="30" t="s">
        <v>12</v>
      </c>
      <c r="D7" s="9" t="s">
        <v>11</v>
      </c>
      <c r="E7" s="9" t="s">
        <v>2</v>
      </c>
      <c r="F7" s="9" t="s">
        <v>3</v>
      </c>
      <c r="G7" s="9" t="s">
        <v>4</v>
      </c>
      <c r="H7" s="31" t="s">
        <v>5</v>
      </c>
      <c r="I7" s="31" t="s">
        <v>9</v>
      </c>
      <c r="J7" s="9" t="s">
        <v>6</v>
      </c>
      <c r="K7" s="9" t="s">
        <v>7</v>
      </c>
      <c r="L7" s="14" t="s">
        <v>8</v>
      </c>
    </row>
    <row r="8" spans="1:12" s="3" customFormat="1" ht="25.5" customHeight="1" x14ac:dyDescent="0.25">
      <c r="A8" s="15">
        <v>5304</v>
      </c>
      <c r="B8" s="6" t="s">
        <v>17</v>
      </c>
      <c r="C8" s="43">
        <v>1</v>
      </c>
      <c r="D8" s="38" t="s">
        <v>18</v>
      </c>
      <c r="E8" s="32" t="s">
        <v>19</v>
      </c>
      <c r="F8" s="32" t="s">
        <v>20</v>
      </c>
      <c r="G8" s="6">
        <v>1</v>
      </c>
      <c r="H8" s="40">
        <v>300</v>
      </c>
      <c r="I8" s="40">
        <v>300</v>
      </c>
      <c r="J8" s="6">
        <v>25</v>
      </c>
      <c r="K8" s="6"/>
      <c r="L8" s="33"/>
    </row>
    <row r="9" spans="1:12" s="3" customFormat="1" ht="25.5" customHeight="1" x14ac:dyDescent="0.25">
      <c r="A9" s="15">
        <v>5304</v>
      </c>
      <c r="B9" s="6" t="s">
        <v>17</v>
      </c>
      <c r="C9" s="43">
        <v>1</v>
      </c>
      <c r="D9" s="38" t="s">
        <v>18</v>
      </c>
      <c r="E9" s="32" t="s">
        <v>21</v>
      </c>
      <c r="F9" s="32" t="s">
        <v>22</v>
      </c>
      <c r="G9" s="6">
        <v>2</v>
      </c>
      <c r="H9" s="40">
        <v>432</v>
      </c>
      <c r="I9" s="40">
        <v>864</v>
      </c>
      <c r="J9" s="6">
        <v>25</v>
      </c>
      <c r="K9" s="6"/>
      <c r="L9" s="33"/>
    </row>
    <row r="10" spans="1:12" s="3" customFormat="1" ht="25.5" customHeight="1" x14ac:dyDescent="0.25">
      <c r="A10" s="15">
        <v>5304</v>
      </c>
      <c r="B10" s="6" t="s">
        <v>17</v>
      </c>
      <c r="C10" s="43">
        <v>1</v>
      </c>
      <c r="D10" s="38" t="s">
        <v>18</v>
      </c>
      <c r="E10" s="32" t="s">
        <v>23</v>
      </c>
      <c r="F10" s="32" t="s">
        <v>20</v>
      </c>
      <c r="G10" s="6">
        <v>25</v>
      </c>
      <c r="H10" s="40">
        <v>150</v>
      </c>
      <c r="I10" s="40">
        <v>3750</v>
      </c>
      <c r="J10" s="6">
        <v>20</v>
      </c>
      <c r="K10" s="6"/>
      <c r="L10" s="33"/>
    </row>
    <row r="11" spans="1:12" s="3" customFormat="1" ht="25.5" customHeight="1" x14ac:dyDescent="0.25">
      <c r="A11" s="15">
        <v>5304</v>
      </c>
      <c r="B11" s="6" t="s">
        <v>17</v>
      </c>
      <c r="C11" s="43">
        <v>1</v>
      </c>
      <c r="D11" s="38" t="s">
        <v>18</v>
      </c>
      <c r="E11" s="32" t="s">
        <v>40</v>
      </c>
      <c r="F11" s="32"/>
      <c r="G11" s="6">
        <v>24</v>
      </c>
      <c r="H11" s="40">
        <v>26</v>
      </c>
      <c r="I11" s="40">
        <v>624</v>
      </c>
      <c r="J11" s="6">
        <v>20</v>
      </c>
      <c r="K11" s="6"/>
      <c r="L11" s="33"/>
    </row>
    <row r="12" spans="1:12" s="3" customFormat="1" ht="25.5" customHeight="1" x14ac:dyDescent="0.25">
      <c r="A12" s="15">
        <v>5304</v>
      </c>
      <c r="B12" s="6" t="s">
        <v>17</v>
      </c>
      <c r="C12" s="43">
        <v>1</v>
      </c>
      <c r="D12" s="38" t="s">
        <v>18</v>
      </c>
      <c r="E12" s="32" t="s">
        <v>41</v>
      </c>
      <c r="F12" s="32"/>
      <c r="G12" s="6">
        <v>2</v>
      </c>
      <c r="H12" s="40">
        <v>175</v>
      </c>
      <c r="I12" s="40">
        <v>350</v>
      </c>
      <c r="J12" s="6">
        <v>25</v>
      </c>
      <c r="K12" s="6"/>
      <c r="L12" s="33"/>
    </row>
    <row r="13" spans="1:12" s="3" customFormat="1" ht="25.5" customHeight="1" x14ac:dyDescent="0.25">
      <c r="A13" s="15">
        <v>5304</v>
      </c>
      <c r="B13" s="6" t="s">
        <v>17</v>
      </c>
      <c r="C13" s="43">
        <v>1</v>
      </c>
      <c r="D13" s="38" t="s">
        <v>18</v>
      </c>
      <c r="E13" s="32" t="s">
        <v>25</v>
      </c>
      <c r="F13" s="32" t="s">
        <v>26</v>
      </c>
      <c r="G13" s="6">
        <v>24</v>
      </c>
      <c r="H13" s="40">
        <v>110</v>
      </c>
      <c r="I13" s="40">
        <v>2640</v>
      </c>
      <c r="J13" s="6">
        <v>20</v>
      </c>
      <c r="K13" s="16"/>
      <c r="L13" s="33"/>
    </row>
    <row r="14" spans="1:12" s="3" customFormat="1" ht="25.5" customHeight="1" x14ac:dyDescent="0.25">
      <c r="A14" s="15">
        <v>5304</v>
      </c>
      <c r="B14" s="6" t="s">
        <v>17</v>
      </c>
      <c r="C14" s="43">
        <v>1</v>
      </c>
      <c r="D14" s="38" t="s">
        <v>18</v>
      </c>
      <c r="E14" s="32" t="s">
        <v>27</v>
      </c>
      <c r="F14" s="32" t="s">
        <v>28</v>
      </c>
      <c r="G14" s="6">
        <v>1</v>
      </c>
      <c r="H14" s="40">
        <v>150</v>
      </c>
      <c r="I14" s="40">
        <v>150</v>
      </c>
      <c r="J14" s="6">
        <v>20</v>
      </c>
      <c r="K14" s="16"/>
      <c r="L14" s="33"/>
    </row>
    <row r="15" spans="1:12" s="3" customFormat="1" ht="25.5" customHeight="1" x14ac:dyDescent="0.25">
      <c r="A15" s="15">
        <v>5304</v>
      </c>
      <c r="B15" s="6" t="s">
        <v>17</v>
      </c>
      <c r="C15" s="43">
        <v>1</v>
      </c>
      <c r="D15" s="38" t="s">
        <v>18</v>
      </c>
      <c r="E15" s="32" t="s">
        <v>29</v>
      </c>
      <c r="F15" s="32" t="s">
        <v>20</v>
      </c>
      <c r="G15" s="6">
        <v>2</v>
      </c>
      <c r="H15" s="40">
        <v>446</v>
      </c>
      <c r="I15" s="40">
        <v>892</v>
      </c>
      <c r="J15" s="6">
        <v>25</v>
      </c>
      <c r="K15" s="6"/>
      <c r="L15" s="33"/>
    </row>
    <row r="16" spans="1:12" s="3" customFormat="1" ht="25.5" customHeight="1" x14ac:dyDescent="0.25">
      <c r="A16" s="15">
        <v>5304</v>
      </c>
      <c r="B16" s="6" t="s">
        <v>17</v>
      </c>
      <c r="C16" s="43">
        <v>1</v>
      </c>
      <c r="D16" s="38" t="s">
        <v>18</v>
      </c>
      <c r="E16" s="32" t="s">
        <v>30</v>
      </c>
      <c r="F16" s="32" t="s">
        <v>24</v>
      </c>
      <c r="G16" s="6">
        <v>1</v>
      </c>
      <c r="H16" s="40">
        <v>35</v>
      </c>
      <c r="I16" s="40">
        <v>35</v>
      </c>
      <c r="J16" s="6">
        <v>20</v>
      </c>
      <c r="K16" s="6"/>
      <c r="L16" s="33"/>
    </row>
    <row r="17" spans="1:12" s="3" customFormat="1" ht="25.5" customHeight="1" x14ac:dyDescent="0.25">
      <c r="A17" s="15">
        <v>5304</v>
      </c>
      <c r="B17" s="6" t="s">
        <v>17</v>
      </c>
      <c r="C17" s="43">
        <v>1</v>
      </c>
      <c r="D17" s="38" t="s">
        <v>18</v>
      </c>
      <c r="E17" s="32" t="s">
        <v>31</v>
      </c>
      <c r="F17" s="32" t="s">
        <v>32</v>
      </c>
      <c r="G17" s="6">
        <v>2</v>
      </c>
      <c r="H17" s="40">
        <v>45</v>
      </c>
      <c r="I17" s="40">
        <v>90</v>
      </c>
      <c r="J17" s="6">
        <v>20</v>
      </c>
      <c r="K17" s="6"/>
      <c r="L17" s="33"/>
    </row>
    <row r="18" spans="1:12" s="3" customFormat="1" ht="25.5" customHeight="1" x14ac:dyDescent="0.25">
      <c r="A18" s="15">
        <v>5304</v>
      </c>
      <c r="B18" s="6" t="s">
        <v>17</v>
      </c>
      <c r="C18" s="43">
        <v>2</v>
      </c>
      <c r="D18" s="38" t="s">
        <v>33</v>
      </c>
      <c r="E18" s="32" t="s">
        <v>43</v>
      </c>
      <c r="F18" s="32" t="s">
        <v>42</v>
      </c>
      <c r="G18" s="6">
        <v>24</v>
      </c>
      <c r="H18" s="40">
        <v>89.95</v>
      </c>
      <c r="I18" s="40">
        <v>2158.8000000000002</v>
      </c>
      <c r="J18" s="6">
        <v>5</v>
      </c>
      <c r="K18" s="6"/>
      <c r="L18" s="33"/>
    </row>
    <row r="19" spans="1:12" s="3" customFormat="1" ht="25.5" customHeight="1" x14ac:dyDescent="0.25">
      <c r="A19" s="15">
        <v>5304</v>
      </c>
      <c r="B19" s="6" t="s">
        <v>17</v>
      </c>
      <c r="C19" s="43">
        <v>2</v>
      </c>
      <c r="D19" s="38" t="s">
        <v>33</v>
      </c>
      <c r="E19" s="32" t="s">
        <v>46</v>
      </c>
      <c r="F19" s="32" t="s">
        <v>44</v>
      </c>
      <c r="G19" s="6">
        <v>24</v>
      </c>
      <c r="H19" s="40">
        <v>32.5</v>
      </c>
      <c r="I19" s="40">
        <v>780</v>
      </c>
      <c r="J19" s="6">
        <v>5</v>
      </c>
      <c r="K19" s="6"/>
      <c r="L19" s="33"/>
    </row>
    <row r="20" spans="1:12" s="3" customFormat="1" ht="25.5" customHeight="1" x14ac:dyDescent="0.25">
      <c r="A20" s="15">
        <v>5304</v>
      </c>
      <c r="B20" s="6" t="s">
        <v>17</v>
      </c>
      <c r="C20" s="43">
        <v>2</v>
      </c>
      <c r="D20" s="38" t="s">
        <v>33</v>
      </c>
      <c r="E20" s="32" t="s">
        <v>46</v>
      </c>
      <c r="F20" s="32" t="s">
        <v>45</v>
      </c>
      <c r="G20" s="6">
        <v>24</v>
      </c>
      <c r="H20" s="40">
        <v>35.85</v>
      </c>
      <c r="I20" s="40">
        <v>860.40000000000009</v>
      </c>
      <c r="J20" s="6">
        <v>5</v>
      </c>
      <c r="K20" s="6"/>
      <c r="L20" s="33"/>
    </row>
    <row r="21" spans="1:12" s="3" customFormat="1" ht="25.5" customHeight="1" x14ac:dyDescent="0.25">
      <c r="A21" s="15">
        <v>5304</v>
      </c>
      <c r="B21" s="6" t="s">
        <v>17</v>
      </c>
      <c r="C21" s="43">
        <v>2</v>
      </c>
      <c r="D21" s="38" t="s">
        <v>33</v>
      </c>
      <c r="E21" s="32" t="s">
        <v>34</v>
      </c>
      <c r="F21" s="32" t="s">
        <v>20</v>
      </c>
      <c r="G21" s="6">
        <v>2</v>
      </c>
      <c r="H21" s="40">
        <v>3090</v>
      </c>
      <c r="I21" s="40">
        <v>6180</v>
      </c>
      <c r="J21" s="6">
        <v>8</v>
      </c>
      <c r="K21" s="6"/>
      <c r="L21" s="33"/>
    </row>
    <row r="22" spans="1:12" s="3" customFormat="1" ht="25.5" customHeight="1" x14ac:dyDescent="0.25">
      <c r="A22" s="15">
        <v>5304</v>
      </c>
      <c r="B22" s="6" t="s">
        <v>17</v>
      </c>
      <c r="C22" s="43">
        <v>2</v>
      </c>
      <c r="D22" s="38" t="s">
        <v>33</v>
      </c>
      <c r="E22" s="32" t="s">
        <v>35</v>
      </c>
      <c r="F22" s="32" t="s">
        <v>20</v>
      </c>
      <c r="G22" s="6">
        <v>1</v>
      </c>
      <c r="H22" s="40">
        <v>150</v>
      </c>
      <c r="I22" s="40">
        <v>150</v>
      </c>
      <c r="J22" s="6">
        <v>15</v>
      </c>
      <c r="K22" s="6"/>
      <c r="L22" s="33"/>
    </row>
    <row r="23" spans="1:12" s="3" customFormat="1" ht="25.5" customHeight="1" x14ac:dyDescent="0.25">
      <c r="A23" s="15">
        <v>5304</v>
      </c>
      <c r="B23" s="6" t="s">
        <v>17</v>
      </c>
      <c r="C23" s="43">
        <v>2</v>
      </c>
      <c r="D23" s="38" t="s">
        <v>33</v>
      </c>
      <c r="E23" s="32" t="s">
        <v>47</v>
      </c>
      <c r="F23" s="32" t="s">
        <v>48</v>
      </c>
      <c r="G23" s="6">
        <v>24</v>
      </c>
      <c r="H23" s="40">
        <v>2349</v>
      </c>
      <c r="I23" s="40">
        <v>56376</v>
      </c>
      <c r="J23" s="6">
        <v>5</v>
      </c>
      <c r="K23" s="6"/>
      <c r="L23" s="33"/>
    </row>
    <row r="24" spans="1:12" s="3" customFormat="1" ht="25.5" customHeight="1" x14ac:dyDescent="0.25">
      <c r="A24" s="15">
        <v>5304</v>
      </c>
      <c r="B24" s="6" t="s">
        <v>17</v>
      </c>
      <c r="C24" s="43">
        <v>2</v>
      </c>
      <c r="D24" s="38" t="s">
        <v>33</v>
      </c>
      <c r="E24" s="32" t="s">
        <v>47</v>
      </c>
      <c r="F24" s="32" t="s">
        <v>49</v>
      </c>
      <c r="G24" s="6">
        <v>24</v>
      </c>
      <c r="H24" s="40">
        <v>479</v>
      </c>
      <c r="I24" s="40">
        <v>11496</v>
      </c>
      <c r="J24" s="6">
        <v>5</v>
      </c>
      <c r="K24" s="6"/>
      <c r="L24" s="33"/>
    </row>
    <row r="25" spans="1:12" s="3" customFormat="1" ht="25.5" customHeight="1" x14ac:dyDescent="0.25">
      <c r="A25" s="15">
        <v>5304</v>
      </c>
      <c r="B25" s="6" t="s">
        <v>17</v>
      </c>
      <c r="C25" s="43">
        <v>2</v>
      </c>
      <c r="D25" s="38" t="s">
        <v>33</v>
      </c>
      <c r="E25" s="32" t="s">
        <v>47</v>
      </c>
      <c r="F25" s="32" t="s">
        <v>50</v>
      </c>
      <c r="G25" s="6">
        <v>24</v>
      </c>
      <c r="H25" s="40">
        <v>40</v>
      </c>
      <c r="I25" s="40">
        <v>960</v>
      </c>
      <c r="J25" s="6">
        <v>5</v>
      </c>
      <c r="K25" s="6"/>
      <c r="L25" s="33"/>
    </row>
    <row r="26" spans="1:12" s="3" customFormat="1" ht="25.5" customHeight="1" x14ac:dyDescent="0.25">
      <c r="A26" s="15">
        <v>5304</v>
      </c>
      <c r="B26" s="6" t="s">
        <v>17</v>
      </c>
      <c r="C26" s="43">
        <v>2</v>
      </c>
      <c r="D26" s="38" t="s">
        <v>33</v>
      </c>
      <c r="E26" s="32" t="s">
        <v>36</v>
      </c>
      <c r="F26" s="32" t="s">
        <v>20</v>
      </c>
      <c r="G26" s="6">
        <v>26</v>
      </c>
      <c r="H26" s="40">
        <v>1200</v>
      </c>
      <c r="I26" s="40">
        <v>31200</v>
      </c>
      <c r="J26" s="6">
        <v>5</v>
      </c>
      <c r="K26" s="16"/>
      <c r="L26" s="33"/>
    </row>
    <row r="27" spans="1:12" s="3" customFormat="1" ht="25.5" customHeight="1" x14ac:dyDescent="0.25">
      <c r="A27" s="15">
        <v>5304</v>
      </c>
      <c r="B27" s="6" t="s">
        <v>17</v>
      </c>
      <c r="C27" s="43">
        <v>2</v>
      </c>
      <c r="D27" s="38" t="s">
        <v>33</v>
      </c>
      <c r="E27" s="32" t="s">
        <v>37</v>
      </c>
      <c r="F27" s="32" t="s">
        <v>20</v>
      </c>
      <c r="G27" s="6">
        <v>1</v>
      </c>
      <c r="H27" s="40">
        <v>3600</v>
      </c>
      <c r="I27" s="40">
        <v>3600</v>
      </c>
      <c r="J27" s="6">
        <v>10</v>
      </c>
      <c r="K27" s="6"/>
      <c r="L27" s="33"/>
    </row>
    <row r="28" spans="1:12" s="3" customFormat="1" ht="25.5" customHeight="1" x14ac:dyDescent="0.25">
      <c r="A28" s="22">
        <v>5304</v>
      </c>
      <c r="B28" s="23" t="s">
        <v>17</v>
      </c>
      <c r="C28" s="44">
        <v>2</v>
      </c>
      <c r="D28" s="39" t="s">
        <v>33</v>
      </c>
      <c r="E28" s="34" t="s">
        <v>38</v>
      </c>
      <c r="F28" s="34" t="s">
        <v>20</v>
      </c>
      <c r="G28" s="23">
        <v>1</v>
      </c>
      <c r="H28" s="41">
        <v>600</v>
      </c>
      <c r="I28" s="41">
        <v>600</v>
      </c>
      <c r="J28" s="23">
        <v>15</v>
      </c>
      <c r="K28" s="23"/>
      <c r="L28" s="35"/>
    </row>
  </sheetData>
  <mergeCells count="2">
    <mergeCell ref="A4:L4"/>
    <mergeCell ref="C3:J3"/>
  </mergeCells>
  <dataValidations count="1">
    <dataValidation type="list" allowBlank="1" showInputMessage="1" showErrorMessage="1" sqref="L8:L28" xr:uid="{00000000-0002-0000-0000-000000000000}">
      <formula1>locaux_</formula1>
    </dataValidation>
  </dataValidations>
  <pageMargins left="0.25" right="0.25" top="0.75" bottom="0.75" header="0.3" footer="0.3"/>
  <pageSetup paperSize="5" scale="65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42"/>
  <sheetViews>
    <sheetView zoomScale="80" zoomScaleNormal="80" workbookViewId="0">
      <pane ySplit="7" topLeftCell="A10" activePane="bottomLeft" state="frozen"/>
      <selection pane="bottomLeft" activeCell="A4" sqref="A4:L4"/>
    </sheetView>
  </sheetViews>
  <sheetFormatPr baseColWidth="10" defaultColWidth="21.85546875" defaultRowHeight="15" x14ac:dyDescent="0.25"/>
  <cols>
    <col min="1" max="1" width="14.42578125" style="1" customWidth="1"/>
    <col min="2" max="2" width="21.28515625" style="1" customWidth="1"/>
    <col min="3" max="3" width="18.7109375" style="2" customWidth="1"/>
    <col min="4" max="4" width="31.7109375" style="2" customWidth="1"/>
    <col min="5" max="5" width="27.7109375" style="2" customWidth="1"/>
    <col min="6" max="6" width="40.7109375" style="3" customWidth="1"/>
    <col min="7" max="7" width="13" style="2" customWidth="1"/>
    <col min="8" max="8" width="18.28515625" style="2" customWidth="1"/>
    <col min="9" max="9" width="14.7109375" style="2" customWidth="1"/>
    <col min="10" max="10" width="19.7109375" style="2" customWidth="1"/>
    <col min="11" max="11" width="27.7109375" style="2" customWidth="1"/>
    <col min="12" max="12" width="12.28515625" style="1" customWidth="1"/>
    <col min="13" max="16384" width="21.85546875" style="2"/>
  </cols>
  <sheetData>
    <row r="2" spans="1:12" ht="15" customHeight="1" x14ac:dyDescent="0.25">
      <c r="A2" s="37" t="str">
        <f>MAO!C3</f>
        <v>Régulation de vol - DEP 5304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1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7.25" x14ac:dyDescent="0.3">
      <c r="A4" s="36" t="s">
        <v>15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7" spans="1:12" s="3" customFormat="1" ht="45" x14ac:dyDescent="0.25">
      <c r="A7" s="12" t="s">
        <v>0</v>
      </c>
      <c r="B7" s="13" t="s">
        <v>10</v>
      </c>
      <c r="C7" s="9" t="s">
        <v>1</v>
      </c>
      <c r="D7" s="9" t="s">
        <v>11</v>
      </c>
      <c r="E7" s="9" t="s">
        <v>2</v>
      </c>
      <c r="F7" s="10" t="s">
        <v>3</v>
      </c>
      <c r="G7" s="9" t="s">
        <v>4</v>
      </c>
      <c r="H7" s="11" t="s">
        <v>14</v>
      </c>
      <c r="I7" s="11" t="s">
        <v>9</v>
      </c>
      <c r="J7" s="9" t="s">
        <v>13</v>
      </c>
      <c r="K7" s="9" t="s">
        <v>7</v>
      </c>
      <c r="L7" s="14" t="s">
        <v>8</v>
      </c>
    </row>
    <row r="8" spans="1:12" s="3" customFormat="1" ht="24.75" customHeight="1" x14ac:dyDescent="0.25">
      <c r="A8" s="15">
        <v>5304</v>
      </c>
      <c r="B8" s="6" t="s">
        <v>51</v>
      </c>
      <c r="C8" s="16">
        <v>3</v>
      </c>
      <c r="D8" s="16" t="s">
        <v>52</v>
      </c>
      <c r="E8" s="17" t="s">
        <v>92</v>
      </c>
      <c r="F8" s="5" t="s">
        <v>69</v>
      </c>
      <c r="G8" s="18">
        <v>1</v>
      </c>
      <c r="H8" s="8">
        <v>0</v>
      </c>
      <c r="I8" s="8">
        <f>G8*H8</f>
        <v>0</v>
      </c>
      <c r="J8" s="16">
        <v>0</v>
      </c>
      <c r="K8" s="16"/>
      <c r="L8" s="19"/>
    </row>
    <row r="9" spans="1:12" s="3" customFormat="1" ht="24.75" customHeight="1" x14ac:dyDescent="0.25">
      <c r="A9" s="15">
        <v>5304</v>
      </c>
      <c r="B9" s="6" t="s">
        <v>51</v>
      </c>
      <c r="C9" s="16">
        <v>3</v>
      </c>
      <c r="D9" s="16" t="s">
        <v>52</v>
      </c>
      <c r="E9" s="17" t="s">
        <v>71</v>
      </c>
      <c r="F9" s="5" t="s">
        <v>70</v>
      </c>
      <c r="G9" s="20">
        <v>24</v>
      </c>
      <c r="H9" s="8">
        <v>76.650000000000006</v>
      </c>
      <c r="I9" s="8">
        <f t="shared" ref="I9:I41" si="0">G9*H9</f>
        <v>1839.6000000000001</v>
      </c>
      <c r="J9" s="6">
        <v>100</v>
      </c>
      <c r="K9" s="20"/>
      <c r="L9" s="19"/>
    </row>
    <row r="10" spans="1:12" s="3" customFormat="1" ht="24.75" customHeight="1" x14ac:dyDescent="0.25">
      <c r="A10" s="15">
        <v>5304</v>
      </c>
      <c r="B10" s="6" t="s">
        <v>51</v>
      </c>
      <c r="C10" s="16">
        <v>3</v>
      </c>
      <c r="D10" s="16" t="s">
        <v>52</v>
      </c>
      <c r="E10" s="17" t="s">
        <v>54</v>
      </c>
      <c r="F10" s="5" t="s">
        <v>53</v>
      </c>
      <c r="G10" s="20">
        <v>1</v>
      </c>
      <c r="H10" s="8">
        <v>0</v>
      </c>
      <c r="I10" s="8">
        <f t="shared" si="0"/>
        <v>0</v>
      </c>
      <c r="J10" s="6">
        <v>0</v>
      </c>
      <c r="K10" s="20"/>
      <c r="L10" s="19"/>
    </row>
    <row r="11" spans="1:12" s="3" customFormat="1" ht="24.75" customHeight="1" x14ac:dyDescent="0.25">
      <c r="A11" s="15">
        <v>5304</v>
      </c>
      <c r="B11" s="6" t="s">
        <v>51</v>
      </c>
      <c r="C11" s="16">
        <v>3</v>
      </c>
      <c r="D11" s="16" t="s">
        <v>52</v>
      </c>
      <c r="E11" s="17" t="s">
        <v>46</v>
      </c>
      <c r="F11" s="5" t="s">
        <v>72</v>
      </c>
      <c r="G11" s="20">
        <v>24</v>
      </c>
      <c r="H11" s="8">
        <v>10.95</v>
      </c>
      <c r="I11" s="8">
        <f t="shared" si="0"/>
        <v>262.79999999999995</v>
      </c>
      <c r="J11" s="6">
        <v>100</v>
      </c>
      <c r="K11" s="20"/>
      <c r="L11" s="19"/>
    </row>
    <row r="12" spans="1:12" s="3" customFormat="1" ht="24.75" customHeight="1" x14ac:dyDescent="0.25">
      <c r="A12" s="15">
        <v>5304</v>
      </c>
      <c r="B12" s="6" t="s">
        <v>51</v>
      </c>
      <c r="C12" s="16">
        <v>3</v>
      </c>
      <c r="D12" s="16" t="s">
        <v>52</v>
      </c>
      <c r="E12" s="17" t="s">
        <v>46</v>
      </c>
      <c r="F12" s="5" t="s">
        <v>73</v>
      </c>
      <c r="G12" s="18">
        <v>24</v>
      </c>
      <c r="H12" s="8">
        <v>39.5</v>
      </c>
      <c r="I12" s="8">
        <f t="shared" si="0"/>
        <v>948</v>
      </c>
      <c r="J12" s="16">
        <v>100</v>
      </c>
      <c r="K12" s="16"/>
      <c r="L12" s="19"/>
    </row>
    <row r="13" spans="1:12" s="3" customFormat="1" ht="24.75" customHeight="1" x14ac:dyDescent="0.25">
      <c r="A13" s="15">
        <v>5304</v>
      </c>
      <c r="B13" s="6" t="s">
        <v>51</v>
      </c>
      <c r="C13" s="16">
        <v>3</v>
      </c>
      <c r="D13" s="16" t="s">
        <v>52</v>
      </c>
      <c r="E13" s="17" t="s">
        <v>75</v>
      </c>
      <c r="F13" s="5" t="s">
        <v>74</v>
      </c>
      <c r="G13" s="18">
        <v>24</v>
      </c>
      <c r="H13" s="8">
        <v>3.95</v>
      </c>
      <c r="I13" s="8">
        <f t="shared" si="0"/>
        <v>94.800000000000011</v>
      </c>
      <c r="J13" s="16">
        <v>100</v>
      </c>
      <c r="K13" s="16"/>
      <c r="L13" s="19"/>
    </row>
    <row r="14" spans="1:12" s="3" customFormat="1" ht="24.75" customHeight="1" x14ac:dyDescent="0.25">
      <c r="A14" s="15">
        <v>5304</v>
      </c>
      <c r="B14" s="6" t="s">
        <v>51</v>
      </c>
      <c r="C14" s="16">
        <v>3</v>
      </c>
      <c r="D14" s="16" t="s">
        <v>52</v>
      </c>
      <c r="E14" s="17" t="s">
        <v>55</v>
      </c>
      <c r="F14" s="5" t="s">
        <v>20</v>
      </c>
      <c r="G14" s="20">
        <v>24</v>
      </c>
      <c r="H14" s="8">
        <v>6</v>
      </c>
      <c r="I14" s="8">
        <f t="shared" si="0"/>
        <v>144</v>
      </c>
      <c r="J14" s="6">
        <v>100</v>
      </c>
      <c r="K14" s="6"/>
      <c r="L14" s="19"/>
    </row>
    <row r="15" spans="1:12" s="3" customFormat="1" ht="24.75" customHeight="1" x14ac:dyDescent="0.25">
      <c r="A15" s="15">
        <v>5304</v>
      </c>
      <c r="B15" s="6" t="s">
        <v>51</v>
      </c>
      <c r="C15" s="16">
        <v>3</v>
      </c>
      <c r="D15" s="16" t="s">
        <v>52</v>
      </c>
      <c r="E15" s="17" t="s">
        <v>56</v>
      </c>
      <c r="F15" s="5" t="s">
        <v>20</v>
      </c>
      <c r="G15" s="20">
        <v>1</v>
      </c>
      <c r="H15" s="8">
        <v>15000</v>
      </c>
      <c r="I15" s="8">
        <f t="shared" si="0"/>
        <v>15000</v>
      </c>
      <c r="J15" s="6">
        <v>100</v>
      </c>
      <c r="K15" s="6"/>
      <c r="L15" s="19"/>
    </row>
    <row r="16" spans="1:12" s="3" customFormat="1" ht="24.75" customHeight="1" x14ac:dyDescent="0.25">
      <c r="A16" s="15">
        <v>5304</v>
      </c>
      <c r="B16" s="6" t="s">
        <v>51</v>
      </c>
      <c r="C16" s="16">
        <v>3</v>
      </c>
      <c r="D16" s="16" t="s">
        <v>52</v>
      </c>
      <c r="E16" s="17" t="s">
        <v>57</v>
      </c>
      <c r="F16" s="5" t="s">
        <v>20</v>
      </c>
      <c r="G16" s="20">
        <v>1</v>
      </c>
      <c r="H16" s="8">
        <v>824</v>
      </c>
      <c r="I16" s="8">
        <f t="shared" si="0"/>
        <v>824</v>
      </c>
      <c r="J16" s="6">
        <v>100</v>
      </c>
      <c r="K16" s="6"/>
      <c r="L16" s="19"/>
    </row>
    <row r="17" spans="1:12" s="3" customFormat="1" ht="24.75" customHeight="1" x14ac:dyDescent="0.25">
      <c r="A17" s="15">
        <v>5304</v>
      </c>
      <c r="B17" s="6" t="s">
        <v>51</v>
      </c>
      <c r="C17" s="16">
        <v>3</v>
      </c>
      <c r="D17" s="16" t="s">
        <v>52</v>
      </c>
      <c r="E17" s="17" t="s">
        <v>58</v>
      </c>
      <c r="F17" s="5"/>
      <c r="G17" s="20">
        <v>24</v>
      </c>
      <c r="H17" s="8">
        <v>400</v>
      </c>
      <c r="I17" s="8">
        <f t="shared" si="0"/>
        <v>9600</v>
      </c>
      <c r="J17" s="6">
        <v>100</v>
      </c>
      <c r="K17" s="6"/>
      <c r="L17" s="19"/>
    </row>
    <row r="18" spans="1:12" s="3" customFormat="1" ht="24.75" customHeight="1" x14ac:dyDescent="0.25">
      <c r="A18" s="15">
        <v>5304</v>
      </c>
      <c r="B18" s="6" t="s">
        <v>51</v>
      </c>
      <c r="C18" s="16">
        <v>3</v>
      </c>
      <c r="D18" s="16" t="s">
        <v>52</v>
      </c>
      <c r="E18" s="17" t="s">
        <v>47</v>
      </c>
      <c r="F18" s="5" t="s">
        <v>76</v>
      </c>
      <c r="G18" s="20">
        <v>1</v>
      </c>
      <c r="H18" s="8">
        <v>0</v>
      </c>
      <c r="I18" s="8">
        <f t="shared" si="0"/>
        <v>0</v>
      </c>
      <c r="J18" s="6">
        <v>0</v>
      </c>
      <c r="K18" s="6"/>
      <c r="L18" s="19"/>
    </row>
    <row r="19" spans="1:12" s="3" customFormat="1" ht="24.75" customHeight="1" x14ac:dyDescent="0.25">
      <c r="A19" s="15">
        <v>5304</v>
      </c>
      <c r="B19" s="6" t="s">
        <v>51</v>
      </c>
      <c r="C19" s="16">
        <v>3</v>
      </c>
      <c r="D19" s="16" t="s">
        <v>52</v>
      </c>
      <c r="E19" s="17" t="s">
        <v>59</v>
      </c>
      <c r="F19" s="5" t="s">
        <v>53</v>
      </c>
      <c r="G19" s="20">
        <v>1</v>
      </c>
      <c r="H19" s="8">
        <v>0</v>
      </c>
      <c r="I19" s="8">
        <f t="shared" si="0"/>
        <v>0</v>
      </c>
      <c r="J19" s="6">
        <v>0</v>
      </c>
      <c r="K19" s="6"/>
      <c r="L19" s="19"/>
    </row>
    <row r="20" spans="1:12" s="3" customFormat="1" ht="24.75" customHeight="1" x14ac:dyDescent="0.25">
      <c r="A20" s="15">
        <v>5304</v>
      </c>
      <c r="B20" s="6" t="s">
        <v>51</v>
      </c>
      <c r="C20" s="16">
        <v>3</v>
      </c>
      <c r="D20" s="16" t="s">
        <v>52</v>
      </c>
      <c r="E20" s="17" t="s">
        <v>60</v>
      </c>
      <c r="F20" s="5" t="s">
        <v>53</v>
      </c>
      <c r="G20" s="18">
        <v>1</v>
      </c>
      <c r="H20" s="8">
        <v>0</v>
      </c>
      <c r="I20" s="8">
        <f t="shared" si="0"/>
        <v>0</v>
      </c>
      <c r="J20" s="16">
        <v>0</v>
      </c>
      <c r="K20" s="16"/>
      <c r="L20" s="19"/>
    </row>
    <row r="21" spans="1:12" s="3" customFormat="1" ht="24.75" customHeight="1" x14ac:dyDescent="0.25">
      <c r="A21" s="15">
        <v>5304</v>
      </c>
      <c r="B21" s="6" t="s">
        <v>51</v>
      </c>
      <c r="C21" s="16">
        <v>3</v>
      </c>
      <c r="D21" s="16" t="s">
        <v>52</v>
      </c>
      <c r="E21" s="17" t="s">
        <v>61</v>
      </c>
      <c r="F21" s="5" t="s">
        <v>53</v>
      </c>
      <c r="G21" s="18">
        <v>1</v>
      </c>
      <c r="H21" s="8">
        <v>0</v>
      </c>
      <c r="I21" s="8">
        <f t="shared" si="0"/>
        <v>0</v>
      </c>
      <c r="J21" s="16">
        <v>0</v>
      </c>
      <c r="K21" s="16"/>
      <c r="L21" s="19"/>
    </row>
    <row r="22" spans="1:12" s="3" customFormat="1" ht="24.75" customHeight="1" x14ac:dyDescent="0.25">
      <c r="A22" s="15">
        <v>5304</v>
      </c>
      <c r="B22" s="6" t="s">
        <v>51</v>
      </c>
      <c r="C22" s="16">
        <v>3</v>
      </c>
      <c r="D22" s="16" t="s">
        <v>52</v>
      </c>
      <c r="E22" s="17" t="s">
        <v>62</v>
      </c>
      <c r="F22" s="5" t="s">
        <v>53</v>
      </c>
      <c r="G22" s="18">
        <v>1</v>
      </c>
      <c r="H22" s="8">
        <v>0</v>
      </c>
      <c r="I22" s="8">
        <f t="shared" si="0"/>
        <v>0</v>
      </c>
      <c r="J22" s="16">
        <v>0</v>
      </c>
      <c r="K22" s="16"/>
      <c r="L22" s="19"/>
    </row>
    <row r="23" spans="1:12" s="3" customFormat="1" ht="24.75" customHeight="1" x14ac:dyDescent="0.25">
      <c r="A23" s="15">
        <v>5304</v>
      </c>
      <c r="B23" s="6" t="s">
        <v>51</v>
      </c>
      <c r="C23" s="16">
        <v>3</v>
      </c>
      <c r="D23" s="16" t="s">
        <v>52</v>
      </c>
      <c r="E23" s="17" t="s">
        <v>63</v>
      </c>
      <c r="F23" s="5" t="s">
        <v>53</v>
      </c>
      <c r="G23" s="18">
        <v>1</v>
      </c>
      <c r="H23" s="8">
        <v>0</v>
      </c>
      <c r="I23" s="8">
        <f t="shared" si="0"/>
        <v>0</v>
      </c>
      <c r="J23" s="16">
        <v>0</v>
      </c>
      <c r="K23" s="16"/>
      <c r="L23" s="19"/>
    </row>
    <row r="24" spans="1:12" s="3" customFormat="1" ht="24.75" customHeight="1" x14ac:dyDescent="0.25">
      <c r="A24" s="15">
        <v>5304</v>
      </c>
      <c r="B24" s="6" t="s">
        <v>51</v>
      </c>
      <c r="C24" s="16">
        <v>3</v>
      </c>
      <c r="D24" s="16" t="s">
        <v>52</v>
      </c>
      <c r="E24" s="17" t="s">
        <v>64</v>
      </c>
      <c r="F24" s="5" t="s">
        <v>20</v>
      </c>
      <c r="G24" s="20">
        <v>1</v>
      </c>
      <c r="H24" s="8">
        <v>1500</v>
      </c>
      <c r="I24" s="8">
        <f t="shared" si="0"/>
        <v>1500</v>
      </c>
      <c r="J24" s="6">
        <v>100</v>
      </c>
      <c r="K24" s="6"/>
      <c r="L24" s="19"/>
    </row>
    <row r="25" spans="1:12" s="3" customFormat="1" ht="24.75" customHeight="1" x14ac:dyDescent="0.25">
      <c r="A25" s="15">
        <v>5304</v>
      </c>
      <c r="B25" s="6" t="s">
        <v>51</v>
      </c>
      <c r="C25" s="16">
        <v>3</v>
      </c>
      <c r="D25" s="16" t="s">
        <v>52</v>
      </c>
      <c r="E25" s="17" t="s">
        <v>65</v>
      </c>
      <c r="F25" s="5" t="s">
        <v>53</v>
      </c>
      <c r="G25" s="18">
        <v>1</v>
      </c>
      <c r="H25" s="8">
        <v>0</v>
      </c>
      <c r="I25" s="8">
        <f t="shared" si="0"/>
        <v>0</v>
      </c>
      <c r="J25" s="16">
        <v>0</v>
      </c>
      <c r="K25" s="16"/>
      <c r="L25" s="19"/>
    </row>
    <row r="26" spans="1:12" s="3" customFormat="1" ht="24.75" customHeight="1" x14ac:dyDescent="0.25">
      <c r="A26" s="15">
        <v>5304</v>
      </c>
      <c r="B26" s="6" t="s">
        <v>51</v>
      </c>
      <c r="C26" s="16">
        <v>3</v>
      </c>
      <c r="D26" s="16" t="s">
        <v>52</v>
      </c>
      <c r="E26" s="17" t="s">
        <v>66</v>
      </c>
      <c r="F26" s="5" t="s">
        <v>20</v>
      </c>
      <c r="G26" s="20">
        <v>24</v>
      </c>
      <c r="H26" s="8">
        <v>4</v>
      </c>
      <c r="I26" s="8">
        <f t="shared" si="0"/>
        <v>96</v>
      </c>
      <c r="J26" s="6">
        <v>50</v>
      </c>
      <c r="K26" s="6"/>
      <c r="L26" s="19"/>
    </row>
    <row r="27" spans="1:12" s="3" customFormat="1" ht="24.75" customHeight="1" x14ac:dyDescent="0.25">
      <c r="A27" s="15">
        <v>5304</v>
      </c>
      <c r="B27" s="6" t="s">
        <v>51</v>
      </c>
      <c r="C27" s="16">
        <v>3</v>
      </c>
      <c r="D27" s="16" t="s">
        <v>52</v>
      </c>
      <c r="E27" s="17" t="s">
        <v>67</v>
      </c>
      <c r="F27" s="5" t="s">
        <v>20</v>
      </c>
      <c r="G27" s="18">
        <v>24</v>
      </c>
      <c r="H27" s="8">
        <v>2</v>
      </c>
      <c r="I27" s="8">
        <f t="shared" si="0"/>
        <v>48</v>
      </c>
      <c r="J27" s="16">
        <v>50</v>
      </c>
      <c r="K27" s="16"/>
      <c r="L27" s="19"/>
    </row>
    <row r="28" spans="1:12" s="3" customFormat="1" ht="24.75" customHeight="1" x14ac:dyDescent="0.25">
      <c r="A28" s="15">
        <v>5304</v>
      </c>
      <c r="B28" s="6" t="s">
        <v>51</v>
      </c>
      <c r="C28" s="16">
        <v>3</v>
      </c>
      <c r="D28" s="16" t="s">
        <v>52</v>
      </c>
      <c r="E28" s="17" t="s">
        <v>68</v>
      </c>
      <c r="F28" s="5" t="s">
        <v>20</v>
      </c>
      <c r="G28" s="18">
        <v>1</v>
      </c>
      <c r="H28" s="8">
        <v>100</v>
      </c>
      <c r="I28" s="8">
        <f t="shared" si="0"/>
        <v>100</v>
      </c>
      <c r="J28" s="16">
        <v>50</v>
      </c>
      <c r="K28" s="16"/>
      <c r="L28" s="19"/>
    </row>
    <row r="29" spans="1:12" s="3" customFormat="1" ht="24.75" customHeight="1" x14ac:dyDescent="0.25">
      <c r="A29" s="15">
        <v>5304</v>
      </c>
      <c r="B29" s="6" t="s">
        <v>51</v>
      </c>
      <c r="C29" s="16">
        <v>3</v>
      </c>
      <c r="D29" s="16" t="s">
        <v>52</v>
      </c>
      <c r="E29" s="17" t="s">
        <v>77</v>
      </c>
      <c r="F29" s="5" t="s">
        <v>78</v>
      </c>
      <c r="G29" s="20">
        <v>24</v>
      </c>
      <c r="H29" s="21">
        <v>49.95</v>
      </c>
      <c r="I29" s="8">
        <f t="shared" si="0"/>
        <v>1198.8000000000002</v>
      </c>
      <c r="J29" s="20">
        <v>20</v>
      </c>
      <c r="K29" s="6"/>
      <c r="L29" s="19"/>
    </row>
    <row r="30" spans="1:12" s="3" customFormat="1" ht="24.75" customHeight="1" x14ac:dyDescent="0.25">
      <c r="A30" s="15">
        <v>5304</v>
      </c>
      <c r="B30" s="6" t="s">
        <v>51</v>
      </c>
      <c r="C30" s="16">
        <v>3</v>
      </c>
      <c r="D30" s="16" t="s">
        <v>52</v>
      </c>
      <c r="E30" s="17" t="s">
        <v>77</v>
      </c>
      <c r="F30" s="5" t="s">
        <v>79</v>
      </c>
      <c r="G30" s="20">
        <v>24</v>
      </c>
      <c r="H30" s="21">
        <v>24.95</v>
      </c>
      <c r="I30" s="8">
        <f t="shared" si="0"/>
        <v>598.79999999999995</v>
      </c>
      <c r="J30" s="20">
        <v>100</v>
      </c>
      <c r="K30" s="6"/>
      <c r="L30" s="19"/>
    </row>
    <row r="31" spans="1:12" s="3" customFormat="1" ht="24.75" customHeight="1" x14ac:dyDescent="0.25">
      <c r="A31" s="15">
        <v>5304</v>
      </c>
      <c r="B31" s="6" t="s">
        <v>51</v>
      </c>
      <c r="C31" s="16">
        <v>3</v>
      </c>
      <c r="D31" s="16" t="s">
        <v>52</v>
      </c>
      <c r="E31" s="17" t="s">
        <v>77</v>
      </c>
      <c r="F31" s="5" t="s">
        <v>80</v>
      </c>
      <c r="G31" s="18">
        <v>24</v>
      </c>
      <c r="H31" s="8">
        <v>46.95</v>
      </c>
      <c r="I31" s="8">
        <f t="shared" si="0"/>
        <v>1126.8000000000002</v>
      </c>
      <c r="J31" s="16">
        <v>100</v>
      </c>
      <c r="K31" s="16"/>
      <c r="L31" s="19"/>
    </row>
    <row r="32" spans="1:12" s="3" customFormat="1" ht="24.75" customHeight="1" x14ac:dyDescent="0.25">
      <c r="A32" s="15">
        <v>5304</v>
      </c>
      <c r="B32" s="6" t="s">
        <v>51</v>
      </c>
      <c r="C32" s="16">
        <v>3</v>
      </c>
      <c r="D32" s="16" t="s">
        <v>52</v>
      </c>
      <c r="E32" s="17" t="s">
        <v>77</v>
      </c>
      <c r="F32" s="5" t="s">
        <v>81</v>
      </c>
      <c r="G32" s="20">
        <v>24</v>
      </c>
      <c r="H32" s="8">
        <v>50</v>
      </c>
      <c r="I32" s="8">
        <f t="shared" si="0"/>
        <v>1200</v>
      </c>
      <c r="J32" s="6">
        <v>20</v>
      </c>
      <c r="K32" s="6"/>
      <c r="L32" s="19"/>
    </row>
    <row r="33" spans="1:12" s="3" customFormat="1" ht="24.75" customHeight="1" x14ac:dyDescent="0.25">
      <c r="A33" s="15">
        <v>5304</v>
      </c>
      <c r="B33" s="6" t="s">
        <v>51</v>
      </c>
      <c r="C33" s="16">
        <v>3</v>
      </c>
      <c r="D33" s="16" t="s">
        <v>52</v>
      </c>
      <c r="E33" s="17" t="s">
        <v>82</v>
      </c>
      <c r="F33" s="5" t="s">
        <v>83</v>
      </c>
      <c r="G33" s="20">
        <v>24</v>
      </c>
      <c r="H33" s="8">
        <v>19.95</v>
      </c>
      <c r="I33" s="8">
        <f t="shared" si="0"/>
        <v>478.79999999999995</v>
      </c>
      <c r="J33" s="6">
        <v>20</v>
      </c>
      <c r="K33" s="6"/>
      <c r="L33" s="19"/>
    </row>
    <row r="34" spans="1:12" s="3" customFormat="1" ht="24.75" customHeight="1" x14ac:dyDescent="0.25">
      <c r="A34" s="15">
        <v>5304</v>
      </c>
      <c r="B34" s="6" t="s">
        <v>51</v>
      </c>
      <c r="C34" s="16">
        <v>3</v>
      </c>
      <c r="D34" s="16" t="s">
        <v>52</v>
      </c>
      <c r="E34" s="17" t="s">
        <v>82</v>
      </c>
      <c r="F34" s="5" t="s">
        <v>84</v>
      </c>
      <c r="G34" s="18">
        <v>24</v>
      </c>
      <c r="H34" s="8">
        <v>12.95</v>
      </c>
      <c r="I34" s="8">
        <f t="shared" si="0"/>
        <v>310.79999999999995</v>
      </c>
      <c r="J34" s="16">
        <v>100</v>
      </c>
      <c r="K34" s="16"/>
      <c r="L34" s="19"/>
    </row>
    <row r="35" spans="1:12" s="3" customFormat="1" ht="24.75" customHeight="1" x14ac:dyDescent="0.25">
      <c r="A35" s="15">
        <v>5304</v>
      </c>
      <c r="B35" s="6" t="s">
        <v>51</v>
      </c>
      <c r="C35" s="16">
        <v>3</v>
      </c>
      <c r="D35" s="16" t="s">
        <v>52</v>
      </c>
      <c r="E35" s="17" t="s">
        <v>82</v>
      </c>
      <c r="F35" s="5" t="s">
        <v>85</v>
      </c>
      <c r="G35" s="18">
        <v>24</v>
      </c>
      <c r="H35" s="8">
        <v>15</v>
      </c>
      <c r="I35" s="8">
        <f t="shared" si="0"/>
        <v>360</v>
      </c>
      <c r="J35" s="16">
        <v>20</v>
      </c>
      <c r="K35" s="16"/>
      <c r="L35" s="19"/>
    </row>
    <row r="36" spans="1:12" s="3" customFormat="1" ht="24.75" customHeight="1" x14ac:dyDescent="0.25">
      <c r="A36" s="15">
        <v>5304</v>
      </c>
      <c r="B36" s="6" t="s">
        <v>51</v>
      </c>
      <c r="C36" s="16">
        <v>3</v>
      </c>
      <c r="D36" s="16" t="s">
        <v>52</v>
      </c>
      <c r="E36" s="17" t="s">
        <v>82</v>
      </c>
      <c r="F36" s="5" t="s">
        <v>86</v>
      </c>
      <c r="G36" s="18">
        <v>24</v>
      </c>
      <c r="H36" s="8">
        <v>12.95</v>
      </c>
      <c r="I36" s="8">
        <f t="shared" si="0"/>
        <v>310.79999999999995</v>
      </c>
      <c r="J36" s="16">
        <v>20</v>
      </c>
      <c r="K36" s="16"/>
      <c r="L36" s="19"/>
    </row>
    <row r="37" spans="1:12" s="3" customFormat="1" ht="24.75" customHeight="1" x14ac:dyDescent="0.25">
      <c r="A37" s="15">
        <v>5304</v>
      </c>
      <c r="B37" s="6" t="s">
        <v>51</v>
      </c>
      <c r="C37" s="16">
        <v>3</v>
      </c>
      <c r="D37" s="16" t="s">
        <v>52</v>
      </c>
      <c r="E37" s="17" t="s">
        <v>82</v>
      </c>
      <c r="F37" s="5" t="s">
        <v>87</v>
      </c>
      <c r="G37" s="18">
        <v>24</v>
      </c>
      <c r="H37" s="8">
        <v>69.95</v>
      </c>
      <c r="I37" s="8">
        <f t="shared" si="0"/>
        <v>1678.8000000000002</v>
      </c>
      <c r="J37" s="16">
        <v>20</v>
      </c>
      <c r="K37" s="16"/>
      <c r="L37" s="19"/>
    </row>
    <row r="38" spans="1:12" s="3" customFormat="1" ht="24.75" customHeight="1" x14ac:dyDescent="0.25">
      <c r="A38" s="15">
        <v>5304</v>
      </c>
      <c r="B38" s="6" t="s">
        <v>51</v>
      </c>
      <c r="C38" s="16">
        <v>3</v>
      </c>
      <c r="D38" s="16" t="s">
        <v>52</v>
      </c>
      <c r="E38" s="17" t="s">
        <v>77</v>
      </c>
      <c r="F38" s="5" t="s">
        <v>88</v>
      </c>
      <c r="G38" s="18">
        <v>24</v>
      </c>
      <c r="H38" s="8">
        <v>19.95</v>
      </c>
      <c r="I38" s="8">
        <f t="shared" si="0"/>
        <v>478.79999999999995</v>
      </c>
      <c r="J38" s="16">
        <v>20</v>
      </c>
      <c r="K38" s="16"/>
      <c r="L38" s="19"/>
    </row>
    <row r="39" spans="1:12" s="3" customFormat="1" ht="24.75" customHeight="1" x14ac:dyDescent="0.25">
      <c r="A39" s="15">
        <v>5304</v>
      </c>
      <c r="B39" s="6" t="s">
        <v>51</v>
      </c>
      <c r="C39" s="16">
        <v>3</v>
      </c>
      <c r="D39" s="16" t="s">
        <v>52</v>
      </c>
      <c r="E39" s="17" t="s">
        <v>77</v>
      </c>
      <c r="F39" s="5" t="s">
        <v>89</v>
      </c>
      <c r="G39" s="18">
        <v>24</v>
      </c>
      <c r="H39" s="8">
        <v>44.95</v>
      </c>
      <c r="I39" s="8">
        <f t="shared" si="0"/>
        <v>1078.8000000000002</v>
      </c>
      <c r="J39" s="16">
        <v>20</v>
      </c>
      <c r="K39" s="16"/>
      <c r="L39" s="19"/>
    </row>
    <row r="40" spans="1:12" s="3" customFormat="1" ht="24.75" customHeight="1" x14ac:dyDescent="0.25">
      <c r="A40" s="15">
        <v>5304</v>
      </c>
      <c r="B40" s="6" t="s">
        <v>51</v>
      </c>
      <c r="C40" s="16">
        <v>3</v>
      </c>
      <c r="D40" s="16" t="s">
        <v>52</v>
      </c>
      <c r="E40" s="17" t="s">
        <v>77</v>
      </c>
      <c r="F40" s="5" t="s">
        <v>90</v>
      </c>
      <c r="G40" s="20">
        <v>24</v>
      </c>
      <c r="H40" s="8">
        <v>14.5</v>
      </c>
      <c r="I40" s="8">
        <f t="shared" si="0"/>
        <v>348</v>
      </c>
      <c r="J40" s="6">
        <v>100</v>
      </c>
      <c r="K40" s="6"/>
      <c r="L40" s="19"/>
    </row>
    <row r="41" spans="1:12" s="3" customFormat="1" ht="24.75" customHeight="1" x14ac:dyDescent="0.25">
      <c r="A41" s="22">
        <v>5304</v>
      </c>
      <c r="B41" s="23" t="s">
        <v>51</v>
      </c>
      <c r="C41" s="24">
        <v>3</v>
      </c>
      <c r="D41" s="24" t="s">
        <v>52</v>
      </c>
      <c r="E41" s="25" t="s">
        <v>77</v>
      </c>
      <c r="F41" s="26" t="s">
        <v>91</v>
      </c>
      <c r="G41" s="27">
        <v>24</v>
      </c>
      <c r="H41" s="28">
        <v>19.95</v>
      </c>
      <c r="I41" s="28">
        <f t="shared" si="0"/>
        <v>478.79999999999995</v>
      </c>
      <c r="J41" s="24">
        <v>20</v>
      </c>
      <c r="K41" s="24"/>
      <c r="L41" s="29"/>
    </row>
    <row r="42" spans="1:12" x14ac:dyDescent="0.25">
      <c r="I42" s="7"/>
    </row>
  </sheetData>
  <mergeCells count="2">
    <mergeCell ref="A4:L4"/>
    <mergeCell ref="A2:L3"/>
  </mergeCells>
  <dataValidations count="1">
    <dataValidation type="list" allowBlank="1" showInputMessage="1" showErrorMessage="1" sqref="L8:L41" xr:uid="{00000000-0002-0000-0100-000000000000}">
      <formula1>locaux_</formula1>
    </dataValidation>
  </dataValidations>
  <pageMargins left="0.23622047244094491" right="0.23622047244094491" top="0.74803149606299213" bottom="0.74803149606299213" header="0.31496062992125984" footer="0.31496062992125984"/>
  <pageSetup paperSize="5" scale="66" fitToHeight="18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Ann (externe) Francoeur</cp:lastModifiedBy>
  <cp:lastPrinted>2023-03-30T13:59:48Z</cp:lastPrinted>
  <dcterms:created xsi:type="dcterms:W3CDTF">2018-01-12T15:55:21Z</dcterms:created>
  <dcterms:modified xsi:type="dcterms:W3CDTF">2023-03-30T14:00:21Z</dcterms:modified>
</cp:coreProperties>
</file>