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0_Retraitement_dispositifs_médicaux\BD_Xls_pdf\"/>
    </mc:Choice>
  </mc:AlternateContent>
  <xr:revisionPtr revIDLastSave="0" documentId="13_ncr:1_{E09D7659-8AA4-4A57-AA0B-DB5851F9CDAF}" xr6:coauthVersionLast="47" xr6:coauthVersionMax="47" xr10:uidLastSave="{00000000-0000-0000-0000-000000000000}"/>
  <bookViews>
    <workbookView xWindow="-120" yWindow="-120" windowWidth="29040" windowHeight="15840" activeTab="1" xr2:uid="{5BC33A9C-5792-4354-8044-40121E46B5EF}"/>
  </bookViews>
  <sheets>
    <sheet name="MAO" sheetId="2" r:id="rId1"/>
    <sheet name="RM" sheetId="3" r:id="rId2"/>
  </sheets>
  <externalReferences>
    <externalReference r:id="rId3"/>
  </externalReferences>
  <definedNames>
    <definedName name="_xlnm._FilterDatabase" localSheetId="0" hidden="1">MAO!$A$6:$L$6</definedName>
    <definedName name="_xlnm._FilterDatabase" localSheetId="1" hidden="1">RM!$A$6:$L$6</definedName>
    <definedName name="dispositifs">[1]support!$B$14:$B$22</definedName>
    <definedName name="_xlnm.Print_Titles" localSheetId="0">MAO!$1:$6</definedName>
    <definedName name="_xlnm.Print_Titles" localSheetId="1">RM!$1:$6</definedName>
    <definedName name="zone">[1]support!$B$7:$B$12</definedName>
    <definedName name="Zones">[1]support!$D$7:$D$12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7" i="3" l="1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<sst xmlns="http://schemas.openxmlformats.org/spreadsheetml/2006/main" count="2092" uniqueCount="564">
  <si>
    <t>Cl</t>
  </si>
  <si>
    <t>Mag</t>
  </si>
  <si>
    <t>Zpr</t>
  </si>
  <si>
    <t>Zs</t>
  </si>
  <si>
    <t>Zst</t>
  </si>
  <si>
    <t xml:space="preserve">Quantité </t>
  </si>
  <si>
    <t>Armoire</t>
  </si>
  <si>
    <t>En métal, 5 tablettes, 2 portes avec serrure</t>
  </si>
  <si>
    <t>Bureau</t>
  </si>
  <si>
    <t xml:space="preserve">Pour enseignant </t>
  </si>
  <si>
    <t>Chaise</t>
  </si>
  <si>
    <t>Pour enseignant</t>
  </si>
  <si>
    <t>Table</t>
  </si>
  <si>
    <t>De travail, 0,762m (30'') m X  1,524m (60 '')</t>
  </si>
  <si>
    <t xml:space="preserve">Tabouret </t>
  </si>
  <si>
    <t xml:space="preserve">Ajustable, ergonomique      </t>
  </si>
  <si>
    <t>Poubelle</t>
  </si>
  <si>
    <t>Pour lingerie, fabriqué sur mesure à l'interne.</t>
  </si>
  <si>
    <t>Bac</t>
  </si>
  <si>
    <t>De recyclage</t>
  </si>
  <si>
    <t>Accessoires et programmes de marquage</t>
  </si>
  <si>
    <t>Ensemble comprenant: accessoires (plaque d'acier traité; base magnétique) et un ensemble de réhausses en bois.  Environ 50 programmes de marquage préinstallés dans le contrôleur.</t>
  </si>
  <si>
    <t>mag</t>
  </si>
  <si>
    <t>Appareil pour détecter un bris sur les pinces endoscopiques</t>
  </si>
  <si>
    <t>Appareil pour tester l'efficacité des sources lumineuses</t>
  </si>
  <si>
    <t>Bassins</t>
  </si>
  <si>
    <t>14 cm x 24 cm,  À pièces, pour dispositifs monopièces: certaines pinces endoscopiques non démontable</t>
  </si>
  <si>
    <t>Haricots, potets de différents formats,  pour pratiquer l'emballage</t>
  </si>
  <si>
    <t>Chariot</t>
  </si>
  <si>
    <t>De transport, Cie Rubbermaid</t>
  </si>
  <si>
    <t>De travail, pour déposer les dispositifs, 6' X 2' 5' Rubbermaid</t>
  </si>
  <si>
    <t>Comptoir</t>
  </si>
  <si>
    <t>De travail-pour la gestion des stocks: entrées et sorties de matériel- hauteur pour travail debout</t>
  </si>
  <si>
    <t xml:space="preserve">Distributeur </t>
  </si>
  <si>
    <t xml:space="preserve">Mural, pour papier multiplis standard      </t>
  </si>
  <si>
    <t>Zpr, Zs, Zst</t>
  </si>
  <si>
    <t>Étagère</t>
  </si>
  <si>
    <t>Pour placer le matériel à la sortie des laveurs</t>
  </si>
  <si>
    <t>Bonfils d'intubation</t>
  </si>
  <si>
    <t>Évier</t>
  </si>
  <si>
    <t>Bronchoscope</t>
  </si>
  <si>
    <t xml:space="preserve">Profonds en acier inoxydable à hauteur ajustable comprenant robinet avec douchette (inclu dans le prix des éviers ajustables) et comprenant une surface d'égouttement Éviers triples </t>
  </si>
  <si>
    <t>Lavabo</t>
  </si>
  <si>
    <t>En acier inoxydable, 51 cm x 75 cm</t>
  </si>
  <si>
    <t xml:space="preserve">Passe plateau </t>
  </si>
  <si>
    <t xml:space="preserve">Pour le retraitement des dispositifs endoscopiques </t>
  </si>
  <si>
    <t>Plateau</t>
  </si>
  <si>
    <t>Pour montage et emballage de différentes dimensions , Cie Cardinal health (le prix peut varier en fonction du format)</t>
  </si>
  <si>
    <t>Canule à aspiration</t>
  </si>
  <si>
    <t>Appareil à</t>
  </si>
  <si>
    <t xml:space="preserve">Station de travail </t>
  </si>
  <si>
    <t>Mobilier en stainless</t>
  </si>
  <si>
    <t>Support</t>
  </si>
  <si>
    <t>Pour champ d'emballage, Cie Halyard</t>
  </si>
  <si>
    <t>Surface de travail</t>
  </si>
  <si>
    <t>En stainless, sur roulette, 3' X 6'</t>
  </si>
  <si>
    <t>Table de montage</t>
  </si>
  <si>
    <t>Pour le secteur d'emballage et d'assemblage à hauteur ajustable,  0,9144 m (36'') X 1,83 m (72'')-installation incluse-Type ERGOSTAT Prep, de Stéris médical</t>
  </si>
  <si>
    <t>De transport, à 3 étages, pour les endoscopes</t>
  </si>
  <si>
    <t>Douche</t>
  </si>
  <si>
    <t>D'urgence oculaires</t>
  </si>
  <si>
    <t>D'entreposage, pour simuler le montage de chariots de cas</t>
  </si>
  <si>
    <t>Installation</t>
  </si>
  <si>
    <t xml:space="preserve"> De l'appareil ultrasonique CAVIWAVE</t>
  </si>
  <si>
    <t>Ciseau</t>
  </si>
  <si>
    <t>Voir plus bas dans "Dispositifs délicats et fragiles-Instruments de dentisterie</t>
  </si>
  <si>
    <t>Du chariot de chargement et de déchargement</t>
  </si>
  <si>
    <t>Stérilisateur</t>
  </si>
  <si>
    <t>À basse température, à double porte Vpro max, type Article no VP 30003106 de stéris médical</t>
  </si>
  <si>
    <t>C-MAC</t>
  </si>
  <si>
    <t>Système de ventilaltion assisté</t>
  </si>
  <si>
    <t>Colonoscope</t>
  </si>
  <si>
    <t>À haute température, à double porte AMSCO 400 20 x 20, type Article no SR3202310121 de stéris médical</t>
  </si>
  <si>
    <t>Configuration</t>
  </si>
  <si>
    <t>Des postes de production:-décontamination-lavage + assemblage des chariots de cas + assemblage de sachets/stérilisation + assemblage de plateaux et sachets + distribution des plateaux et sachets - système traçabilité ChronoMEDIC</t>
  </si>
  <si>
    <t>Ballon</t>
  </si>
  <si>
    <t>D'anesthésie</t>
  </si>
  <si>
    <t>Câble</t>
  </si>
  <si>
    <t>Pour testeur - Code 201 543</t>
  </si>
  <si>
    <t>Écran</t>
  </si>
  <si>
    <t xml:space="preserve">De projection-suspendu, à enroulement, largeur 70"      </t>
  </si>
  <si>
    <t>Cystoscope</t>
  </si>
  <si>
    <t>Installation (ensemble)</t>
  </si>
  <si>
    <t>Installation plomberie pour le laveur-désinfecteur de type AMSCO 3052 - stéris médical</t>
  </si>
  <si>
    <t>Laveur</t>
  </si>
  <si>
    <t xml:space="preserve">D'endoscope, SYSTEM 1 Express canadien, </t>
  </si>
  <si>
    <t xml:space="preserve">Laveur-décontaminateur, laveur-désinfecteur </t>
  </si>
  <si>
    <t>Appareils automatisés , à double porte-(type AMSCO 3052 Laveur-désinfecteur -Stéris médical no FH 16043- inculant installation)</t>
  </si>
  <si>
    <t>Manette</t>
  </si>
  <si>
    <t>Matériel d'inhalothérapie</t>
  </si>
  <si>
    <t>Masques, Aérochambre - aux choix de l'établissement</t>
  </si>
  <si>
    <t>Bague torique (o-Ring)</t>
  </si>
  <si>
    <t xml:space="preserve">Pour câble de testeur MB-155 Noir </t>
  </si>
  <si>
    <t xml:space="preserve">Bain </t>
  </si>
  <si>
    <t>De trempage Ultrasonique,  15 gal, type CAVIWAVE,</t>
  </si>
  <si>
    <t>Boyau</t>
  </si>
  <si>
    <t>Flexible, pour irriguer succion, type article no FD76900, stéris médical</t>
  </si>
  <si>
    <t>LG-Pour arthroscope 2,8 mm x 3,0 mm</t>
  </si>
  <si>
    <t>Pour lumière - laparoscopie, LG cable, 4,25mm x 3,0mm</t>
  </si>
  <si>
    <t>Caisson</t>
  </si>
  <si>
    <t>Type contenant chirurgicaux servant à une opération et aux retraitement</t>
  </si>
  <si>
    <t>De chargement et de déchargement, type Stéris médical Loading Car, Transfer Carriage, &amp; Track Assembly For Double Door Unit Only</t>
  </si>
  <si>
    <t>Gastroscope</t>
  </si>
  <si>
    <t>Imprimante</t>
  </si>
  <si>
    <t>À étiquettes 4",  Zebra GK42OT, pour l'identification des emballages et des sachets, poste d'assemblage de sachets, stérilisation</t>
  </si>
  <si>
    <t xml:space="preserve">Imprimante </t>
  </si>
  <si>
    <t>À étiquettes 4", TOSHIBA B-EX4-T1, interface USB - pour identification des caissons</t>
  </si>
  <si>
    <t>De transfert, article 24300 de Stéris médical</t>
  </si>
  <si>
    <t>Mobile, 24" x 24",</t>
  </si>
  <si>
    <t>Pour entrer le matériel dans les laveurs, chargement des appareils automatisés</t>
  </si>
  <si>
    <t>De transport, mobile 24" x 24",</t>
  </si>
  <si>
    <t xml:space="preserve">Chariot </t>
  </si>
  <si>
    <t>À 3 niveaux, multifonctionnel, ariticle no FD74900 soumission stéris médical - pour petits items</t>
  </si>
  <si>
    <t>Lame</t>
  </si>
  <si>
    <t>De laryngoscope</t>
  </si>
  <si>
    <t>À couronne-Courbe, De type Crown and Gold, de Hu-Friedy, 12 cm</t>
  </si>
  <si>
    <t>À émail-De type hachette, Hu-Friedy, no CP 8/9H</t>
  </si>
  <si>
    <t>Compresseur</t>
  </si>
  <si>
    <t>À air-(type Article no FD000018 de Stéris médical)</t>
  </si>
  <si>
    <t>Crochets</t>
  </si>
  <si>
    <t>pour des instruments fragiles</t>
  </si>
  <si>
    <t>Lecteur</t>
  </si>
  <si>
    <t>Code à barres-Pour poste d'assemblage de plateaux et sachets, 1 poste de production, symbol LS4208 USB Boudinnés</t>
  </si>
  <si>
    <t>Code à barres-Pour poste de décontamination-lavage + poste d'assemblage des chariots de cas + poste d'assemblage de sachets/stérilisation, Motorola LI4278 sans fil USB</t>
  </si>
  <si>
    <t xml:space="preserve"> Micro-Codes -Encastrable, pour poste d'assemblage de sachets/stérilisation + pour poste d'asemblage de plateaux et sachets      -système de traçabilité électronique ChronoMEDIC: inclu cable, bloc d'alimentation et interface USB</t>
  </si>
  <si>
    <t>Curette</t>
  </si>
  <si>
    <t>À carie, de type Hu-Friedy, no 17</t>
  </si>
  <si>
    <t>Machine de marquage</t>
  </si>
  <si>
    <t>Système de marquage, NBA C153-za- installation incluse</t>
  </si>
  <si>
    <t>À détartrer, de type After Five, de Hu-Friedy, no B 11/12</t>
  </si>
  <si>
    <t>Écarteur</t>
  </si>
  <si>
    <t>À joues-(type Black, CRBL)</t>
  </si>
  <si>
    <t>À tissu (De type Adson de Hu-Friedy, no 421X2)</t>
  </si>
  <si>
    <t>Matériel et équipement pour le séchage des dispositifs et leur égouttement</t>
  </si>
  <si>
    <t>Valider avec Novatech</t>
  </si>
  <si>
    <t>Nasopharyngoscope</t>
  </si>
  <si>
    <t xml:space="preserve">Ordinateur </t>
  </si>
  <si>
    <t>Pour la classe- élèves et enseignant</t>
  </si>
  <si>
    <t>Zone propre - pour postes d'assemblage des chariots de cas-poste de production (2)+ pour postes d'assemblage de sachets/stérilisation-poste de production (2) + pour postes d'assemblage de plateaux et sachets-poste de production (2)</t>
  </si>
  <si>
    <t>Zone souillée-Pour système traçabilité électronique, pour postes décontamination/lavage-poste de production  (2)</t>
  </si>
  <si>
    <t>Zone stérile-Postes de distribution des plateaux et sachets-poste de production (2)</t>
  </si>
  <si>
    <t>Pour l'enseignant</t>
  </si>
  <si>
    <t>Bp</t>
  </si>
  <si>
    <t xml:space="preserve">Écran </t>
  </si>
  <si>
    <t>Flexible pour retenir items légers - pendant cycle appareil automatisé, type Article no FD75300 ,stéris médical</t>
  </si>
  <si>
    <t>D'instruments, pour irrigation des accessoires scopie rigides, va à l'intérieur de l'appareil automatisé laveur-désinfecteur, type article no FD66400 - Stéris médical</t>
  </si>
  <si>
    <t>pince</t>
  </si>
  <si>
    <t>Debackey</t>
  </si>
  <si>
    <t>Pince</t>
  </si>
  <si>
    <t>Pour prendre objet étranger,  FG-8L-1/51615 C Rat tooth</t>
  </si>
  <si>
    <t>Extracteur</t>
  </si>
  <si>
    <t>De racines (type Hu-Friedy, no 13/14)</t>
  </si>
  <si>
    <t>Pinces</t>
  </si>
  <si>
    <t xml:space="preserve"> Alligator - Réutilisables</t>
  </si>
  <si>
    <t>Plaques</t>
  </si>
  <si>
    <t>Pour appareil AMSCO 3052, type article no FD094, stéris médical</t>
  </si>
  <si>
    <t xml:space="preserve">Instruments fins d'ORL </t>
  </si>
  <si>
    <t xml:space="preserve">Par ensemble, rosen, sabre, curettes, serpet, etc. </t>
  </si>
  <si>
    <t>Plateau d'insertion</t>
  </si>
  <si>
    <t>urologie</t>
  </si>
  <si>
    <t>Lampe</t>
  </si>
  <si>
    <t>Grossisante</t>
  </si>
  <si>
    <t>Pompe d'irrigation</t>
  </si>
  <si>
    <t>Des détergents à évier, gratuite avec l'achat des détergents chez Stéris</t>
  </si>
  <si>
    <t>Lid</t>
  </si>
  <si>
    <t>Pour arthroscopie, pour tous les "plateau d'insertion" excepté WAO5973A</t>
  </si>
  <si>
    <t>Manuel</t>
  </si>
  <si>
    <t>En français, type Article no FD090 soumission stéris médical</t>
  </si>
  <si>
    <t>Pour déchets biorisques</t>
  </si>
  <si>
    <t xml:space="preserve">Panier </t>
  </si>
  <si>
    <t>D'instruments-Pour l'appareil ultrasonique CAVIWAVE, (type article no CR1214 de Stéris médical)</t>
  </si>
  <si>
    <t>Variées-incluant pinces complexes (pinces à stapédectomie, pinces à micro-chirurgie, pinces à biopsie, pinces-griffes etc…)</t>
  </si>
  <si>
    <t>Pour arthroscope, 476 mm x 41mm  x 224 mm</t>
  </si>
  <si>
    <t xml:space="preserve">Protecteur et bac </t>
  </si>
  <si>
    <t>Divers-Pour transport dispositif fragile (ex dispositif ophtalmologie)</t>
  </si>
  <si>
    <t>Pour les endoscopes flexibles,  eau-air-détergent</t>
  </si>
  <si>
    <t>Servoguard</t>
  </si>
  <si>
    <t>Porte-aiguille</t>
  </si>
  <si>
    <t>De type Crile-Wood, 15 cm</t>
  </si>
  <si>
    <t>Porte-aiguilles</t>
  </si>
  <si>
    <t xml:space="preserve"> 14x14x28 Grosse</t>
  </si>
  <si>
    <t>Grise petite</t>
  </si>
  <si>
    <t>Pour panier à linge, chariot double</t>
  </si>
  <si>
    <t>Projecteur</t>
  </si>
  <si>
    <t>Multimédia</t>
  </si>
  <si>
    <t>Rétracteur</t>
  </si>
  <si>
    <t>Pour corde gingivale  (De type Hu-Friedy, no CS-1)</t>
  </si>
  <si>
    <t>Système de traçabilité électronique</t>
  </si>
  <si>
    <t>ChronoMEDIC de la cie N.B. Automation inc. (de Granby) , voir soumission de NBA: logiciel de gestion et logiciel de production pour l'URDM ChronoMEDIC (incluant logiciel de gestion des stocks, d'assemblage et de traçabilité)</t>
  </si>
  <si>
    <t>Source de lumière</t>
  </si>
  <si>
    <t>CLV-190 Evis Exera lll</t>
  </si>
  <si>
    <t>Téléscope</t>
  </si>
  <si>
    <t>Pour arthroscopie, 30°, 4mm diamètre, 157 mm working length, autoclavable</t>
  </si>
  <si>
    <t>Pour laparoscopie, 30°, 5mm, autoclavable</t>
  </si>
  <si>
    <t>Testeur d'étanchéité</t>
  </si>
  <si>
    <t>Olympus poire - Code 203 029, les testeurs d'étanchéité sont variables en fonction du type d'endoscope</t>
  </si>
  <si>
    <t xml:space="preserve">Testeur d'étanchéité </t>
  </si>
  <si>
    <t>Olympus MU-1 Boîtier - Code 205 064</t>
  </si>
  <si>
    <t>Storz poire - Code 126 099</t>
  </si>
  <si>
    <t>Tête de caméra</t>
  </si>
  <si>
    <t>Pour laparoscopie, HD, A/C e coupler</t>
  </si>
  <si>
    <t>Urétéroscope</t>
  </si>
  <si>
    <t>Vidéoprocesseur</t>
  </si>
  <si>
    <t>CV-190 Evis Exera lll</t>
  </si>
  <si>
    <t>Vis</t>
  </si>
  <si>
    <t xml:space="preserve">Armoire </t>
  </si>
  <si>
    <t>Unité de séchage- Fabrication sur mesure à l'interne</t>
  </si>
  <si>
    <t>Masque</t>
  </si>
  <si>
    <t>de procedures 1 BTE</t>
  </si>
  <si>
    <t>cl</t>
  </si>
  <si>
    <t>Affiche</t>
  </si>
  <si>
    <t>Plastifiée-aucun téléphone</t>
  </si>
  <si>
    <t>Plastifiée-aucune nourriture</t>
  </si>
  <si>
    <t>Plastifiée-personnel autorisé</t>
  </si>
  <si>
    <t>Plastifiée-secteur propre 8,5x11</t>
  </si>
  <si>
    <t xml:space="preserve">Plastifiée secteur souillé 8,5x11 </t>
  </si>
  <si>
    <t>Air comprimé</t>
  </si>
  <si>
    <t>Au poste de séchage</t>
  </si>
  <si>
    <t xml:space="preserve">Alcool </t>
  </si>
  <si>
    <t xml:space="preserve">Format: 4,5 litre/CSE4 </t>
  </si>
  <si>
    <t>De transport, hermétique et résistant</t>
  </si>
  <si>
    <t>De trampage, hermétique et résistant</t>
  </si>
  <si>
    <t>Pour disposition d'objets piquants et tranchants</t>
  </si>
  <si>
    <t>De plastique-gros blanc</t>
  </si>
  <si>
    <t>De plastique petit blanc</t>
  </si>
  <si>
    <t>Gris</t>
  </si>
  <si>
    <t>Gros (Type Cidex Opa)</t>
  </si>
  <si>
    <t>Petit (Type cidex Opa )</t>
  </si>
  <si>
    <t xml:space="preserve">Vert pour instrument stérilmed CSE/5 </t>
  </si>
  <si>
    <t xml:space="preserve">Bac </t>
  </si>
  <si>
    <t>Bleu long</t>
  </si>
  <si>
    <t xml:space="preserve">Balai </t>
  </si>
  <si>
    <t xml:space="preserve">Avec porte-poussière </t>
  </si>
  <si>
    <t>Bandelette</t>
  </si>
  <si>
    <t xml:space="preserve">Type Cidex Opa </t>
  </si>
  <si>
    <t>Batterie</t>
  </si>
  <si>
    <t>AA</t>
  </si>
  <si>
    <t>AAA</t>
  </si>
  <si>
    <t>Blouse de chirurgie</t>
  </si>
  <si>
    <t>Voir le fournisseur Laframboise</t>
  </si>
  <si>
    <t>Blouses</t>
  </si>
  <si>
    <t>jetables-BTE/100 - Pour les stations d'emballage et de scellage dans la zone propre de l'URDM</t>
  </si>
  <si>
    <t>Boîte</t>
  </si>
  <si>
    <t>Pour ampoules (grosse)</t>
  </si>
  <si>
    <t>Bonnet</t>
  </si>
  <si>
    <t xml:space="preserve">100/BTE </t>
  </si>
  <si>
    <t>Bouchon</t>
  </si>
  <si>
    <t xml:space="preserve">Verseur </t>
  </si>
  <si>
    <t>Bouchons</t>
  </si>
  <si>
    <t>Pour oreille BTE/200</t>
  </si>
  <si>
    <t>Bouteille</t>
  </si>
  <si>
    <t>Plastique</t>
  </si>
  <si>
    <t>Brosse</t>
  </si>
  <si>
    <t>À dent grise 7 PCS</t>
  </si>
  <si>
    <t xml:space="preserve">À dent rouge </t>
  </si>
  <si>
    <t>blanche longue 10,0 mm 16 PCS</t>
  </si>
  <si>
    <t>Bleue longue 6,0 mm 16 PCS, PQT/3</t>
  </si>
  <si>
    <t>Cystoscope bleue (jetable) PQT/100</t>
  </si>
  <si>
    <t>Football verte 5,5 mm 10 PCS PQT/3</t>
  </si>
  <si>
    <t>Jaune longue BB amygdale 3mm 16 PCS</t>
  </si>
  <si>
    <t>Mini bleue foncée 2,3mm 10 PCS - PQT/3</t>
  </si>
  <si>
    <t>Mini rouge 1,7 mm 10 PCS PQT/3</t>
  </si>
  <si>
    <t>Mini turquoise 1,35mm 10PCSPQT/3</t>
  </si>
  <si>
    <t>Mini verte 3,7 mm 10 PCS PQT/3</t>
  </si>
  <si>
    <t>Rouge longue 16 PCS PQT/3</t>
  </si>
  <si>
    <t>Style Football 10 PCS brosse vertePQT/3</t>
  </si>
  <si>
    <t>Trachéo-Ébus urétéro (jetable) PQT/10</t>
  </si>
  <si>
    <t xml:space="preserve">Brosse </t>
  </si>
  <si>
    <t>À nettoyage des valves 3 PCSPQT/180</t>
  </si>
  <si>
    <t xml:space="preserve">Bronco cholédoscope (jetable) </t>
  </si>
  <si>
    <t>Colonoscope court-long (jetable) PQT/100</t>
  </si>
  <si>
    <t>Brosse à main - Code 652 396</t>
  </si>
  <si>
    <t>PQT/12</t>
  </si>
  <si>
    <t xml:space="preserve">Buse </t>
  </si>
  <si>
    <t>Grosse, panier bouteille , Unité - Zone propre de l'URDM</t>
  </si>
  <si>
    <t xml:space="preserve">buse </t>
  </si>
  <si>
    <t>Petite- panier bouteille Unité - Zone propre de l'URDM</t>
  </si>
  <si>
    <t>Cadenas</t>
  </si>
  <si>
    <t xml:space="preserve">Bleu autoclave  Sac/1000 </t>
  </si>
  <si>
    <t>Pour  caisson- Pour stérilisateur à basse température TS06, SAC/1000 -</t>
  </si>
  <si>
    <t xml:space="preserve">Rouge implant </t>
  </si>
  <si>
    <t>carte</t>
  </si>
  <si>
    <t>Grande - pour autoclave aesculap BTE/100</t>
  </si>
  <si>
    <t xml:space="preserve">carte </t>
  </si>
  <si>
    <t>Petite- pour autoclave Aesculap  BTE/100</t>
  </si>
  <si>
    <t>Cartes</t>
  </si>
  <si>
    <t>Identification 3/4 radio-onco BTE/250</t>
  </si>
  <si>
    <t>Identification caissons GenesisBTE/500</t>
  </si>
  <si>
    <t>Champ d'emballage</t>
  </si>
  <si>
    <t xml:space="preserve">36x36 résistant 34160 - CSE/144 - </t>
  </si>
  <si>
    <t xml:space="preserve"> 40x47 ortho 14271 CSE/48 -  </t>
  </si>
  <si>
    <t xml:space="preserve"> 48x48 régulier 34181 457CSE/96 -  </t>
  </si>
  <si>
    <t xml:space="preserve">Champ d'emballage </t>
  </si>
  <si>
    <t xml:space="preserve">40x55 ortho 14277 CSE/48 -  </t>
  </si>
  <si>
    <t xml:space="preserve">46x61 ortho 14309 CSE/36 -  </t>
  </si>
  <si>
    <t xml:space="preserve">48x48 super résistant 34145 CSE/48 -  </t>
  </si>
  <si>
    <t xml:space="preserve">60x60 34179 CSE/24 -  </t>
  </si>
  <si>
    <t xml:space="preserve">Champs stérile </t>
  </si>
  <si>
    <t xml:space="preserve">35x35 PCS - Unité </t>
  </si>
  <si>
    <t>Chiffon</t>
  </si>
  <si>
    <t>Pour nettoyer et désinfecter les sufaces</t>
  </si>
  <si>
    <t xml:space="preserve">Chiffon J </t>
  </si>
  <si>
    <t>Bte/100</t>
  </si>
  <si>
    <t>Chlore</t>
  </si>
  <si>
    <t>En pastille- Sac de 300</t>
  </si>
  <si>
    <t>Comptoir pour scellage + armoire</t>
  </si>
  <si>
    <t>12pi X 2 pi: sur mesure par le constructeur</t>
  </si>
  <si>
    <t>Contrat d'association avec les établissements de santé pour les stages?</t>
  </si>
  <si>
    <t>Circulaire du 2018-06-28. 210 jours pour 20 élèves ((553$/180 jours)*(210 jours à 20 élèves)</t>
  </si>
  <si>
    <t>Contrat de maintenance -</t>
  </si>
  <si>
    <t>Entretien préventif pour laveur-désinfecteur de type AMSCO 3052- Stéris médical</t>
  </si>
  <si>
    <t>Pour le système de gestion ChronoMEDIC (5500$/an) + Pour la machine de marquage et traçabilité des instruments (1000$/an) = 6500$/an</t>
  </si>
  <si>
    <t xml:space="preserve">Couvre-chaussures </t>
  </si>
  <si>
    <t xml:space="preserve">BTE/100  </t>
  </si>
  <si>
    <t xml:space="preserve">Couvre-plateau </t>
  </si>
  <si>
    <t>En papier (couche)  BTE/400</t>
  </si>
  <si>
    <t xml:space="preserve">Crème à main </t>
  </si>
  <si>
    <t>Unité</t>
  </si>
  <si>
    <t>Désinfectant</t>
  </si>
  <si>
    <t>1 Gallon</t>
  </si>
  <si>
    <t>Détergent</t>
  </si>
  <si>
    <t>Enzyme - Rouge -1 Gallon - Pour le laveur  (Type-no 1CK 1T6K de stéris médical)</t>
  </si>
  <si>
    <t>Lubrifiant - Blanc,  1 Gallon - Pour le laveur</t>
  </si>
  <si>
    <t xml:space="preserve">Détergent </t>
  </si>
  <si>
    <t>Discaler Détartrage  CSE/4</t>
  </si>
  <si>
    <t>Neutre - Vert 1 Gallon - Pour le laveur</t>
  </si>
  <si>
    <t>Diachilon</t>
  </si>
  <si>
    <t xml:space="preserve">BTE/100 </t>
  </si>
  <si>
    <t>Dissolvant</t>
  </si>
  <si>
    <t>À pansement  1 Bouteille</t>
  </si>
  <si>
    <t>De crème à main - Unité</t>
  </si>
  <si>
    <t xml:space="preserve">À ruban </t>
  </si>
  <si>
    <t>Diviseur</t>
  </si>
  <si>
    <t>À pochette</t>
  </si>
  <si>
    <t xml:space="preserve">Eau </t>
  </si>
  <si>
    <t xml:space="preserve">Stérile BTE/12 </t>
  </si>
  <si>
    <t xml:space="preserve">Emballage </t>
  </si>
  <si>
    <t>En rouleau, 10 PCS - Rouleau de 100 pied</t>
  </si>
  <si>
    <t>En rouleau, 12 PCS - Rouleau de 100 pied</t>
  </si>
  <si>
    <t>En rouleau, 2 PCS - Rouleau de 100 pied</t>
  </si>
  <si>
    <t>En rouleau, 3 PCS - Rouleau de 100 pied</t>
  </si>
  <si>
    <t>En rouleau, 4 PCS - Rouleau de 100 pied</t>
  </si>
  <si>
    <t>En rouleau, 6 PCS - Rouleau de 100 pied</t>
  </si>
  <si>
    <t>En rouleau, 8 PCS - Rouleau de 100 pied</t>
  </si>
  <si>
    <t xml:space="preserve">Embout </t>
  </si>
  <si>
    <t>Connecteur large ultrason 2119002300C</t>
  </si>
  <si>
    <t xml:space="preserve">Plastique connecteur large 219002600C - </t>
  </si>
  <si>
    <t>Embout protecteur</t>
  </si>
  <si>
    <t>Jaune   PQT/100 - Embout protecteur</t>
  </si>
  <si>
    <t>Orange   PQT/100 - Embout protecteur</t>
  </si>
  <si>
    <t>Rouge   PQT/100 - Embout protecteur</t>
  </si>
  <si>
    <t xml:space="preserve">Transparent plat large PQT/100 -  </t>
  </si>
  <si>
    <t xml:space="preserve">Transparent plat moyen PQT/100 -  </t>
  </si>
  <si>
    <t xml:space="preserve">Transparent plat petit  PQT/100 -  </t>
  </si>
  <si>
    <t xml:space="preserve">Transparent rond large  PQT/100 -  </t>
  </si>
  <si>
    <t xml:space="preserve">Transparent rond moyen  PQT/100 -  </t>
  </si>
  <si>
    <t xml:space="preserve">Transparent rond petit  PQT/100 -  </t>
  </si>
  <si>
    <t xml:space="preserve">Vert PQT/100 -  </t>
  </si>
  <si>
    <t xml:space="preserve">Épreuve Bowie-Dick (Gettinge) </t>
  </si>
  <si>
    <t>UNITÉ BTE/30</t>
  </si>
  <si>
    <t>Étiquette</t>
  </si>
  <si>
    <t>Bio-hazard 2x3 orange -  Rouleau/500</t>
  </si>
  <si>
    <t>Jaune instruments  PQT/500</t>
  </si>
  <si>
    <t xml:space="preserve">Étiquette </t>
  </si>
  <si>
    <t>Pour laveur "instruments"  BTE/10 -</t>
  </si>
  <si>
    <t>Pour laveur "ustensiles" BTE/10</t>
  </si>
  <si>
    <t>Étiquettes</t>
  </si>
  <si>
    <t>Rouleau de 1000</t>
  </si>
  <si>
    <t>De sachets TSO3/Sterad, rouleau de 750 -</t>
  </si>
  <si>
    <t xml:space="preserve"> Vnyl sérialisées</t>
  </si>
  <si>
    <t xml:space="preserve">Étiquettes </t>
  </si>
  <si>
    <t xml:space="preserve">Pour fusil , Rouleau/14 - </t>
  </si>
  <si>
    <t>Pour plateaux Rouleau de 1250</t>
  </si>
  <si>
    <t xml:space="preserve">Filet </t>
  </si>
  <si>
    <t>Pour barbe brun ou blanc, CSE</t>
  </si>
  <si>
    <t>Filtre</t>
  </si>
  <si>
    <t>À air DSD PQR/8</t>
  </si>
  <si>
    <t>Rectangulaire  PQT/ 1000 - Pour stérilisateur à basse température TS11</t>
  </si>
  <si>
    <t xml:space="preserve">Filtre </t>
  </si>
  <si>
    <t>Bleu pour potet 4x4  BTE/500</t>
  </si>
  <si>
    <t xml:space="preserve">jetable OPA DSD-91E  CSE/12 - pour laveur désinfecteur d'endoscope </t>
  </si>
  <si>
    <t xml:space="preserve">Rectangulaire 9x6  BTE/1000 </t>
  </si>
  <si>
    <t>PQT/1000 - Pour stérilisateur à basse température TS10</t>
  </si>
  <si>
    <t xml:space="preserve">Fléchette </t>
  </si>
  <si>
    <t xml:space="preserve">Autoclave , rond  BTE/1000 </t>
  </si>
  <si>
    <t xml:space="preserve">Formulaire </t>
  </si>
  <si>
    <t>Accident , Unité</t>
  </si>
  <si>
    <t>Demande de matériel stérile qté 200 coût 0</t>
  </si>
  <si>
    <t xml:space="preserve">Frais de déplacement </t>
  </si>
  <si>
    <t xml:space="preserve">Pour les stages </t>
  </si>
  <si>
    <t xml:space="preserve">Fusil </t>
  </si>
  <si>
    <t>À timbrer 308 453  Gratuit à l'achat de matériel d'emballage - Pour les stations d'emballage et de scellage dans la zone propre de l'URDM</t>
  </si>
  <si>
    <t xml:space="preserve">Gant </t>
  </si>
  <si>
    <t>De travail nylon petit , BTE/12</t>
  </si>
  <si>
    <t>Gants</t>
  </si>
  <si>
    <t xml:space="preserve">Large  BTE/50 </t>
  </si>
  <si>
    <t xml:space="preserve">Gants </t>
  </si>
  <si>
    <t>Médium  BTE/50</t>
  </si>
  <si>
    <t>Small , BTE/50 - nytrile dans les 3 secteurs (zone stérile: au quebec pas obligé) pour le processus de décontamination</t>
  </si>
  <si>
    <t xml:space="preserve">Garantie prolongée </t>
  </si>
  <si>
    <t>2 ans suivant l'année du contrat de maintenance, Pour le laveur-désinfecteur AMSCO 3052 de Stéris médical</t>
  </si>
  <si>
    <t xml:space="preserve">Gel </t>
  </si>
  <si>
    <t>Mousse 72% , CSE 12</t>
  </si>
  <si>
    <t>Pré-Klenz ,  CSE/12</t>
  </si>
  <si>
    <t>Incubateur</t>
  </si>
  <si>
    <t>Ampoule biologique  Unité - Pour stérilisateur à basse température TS04</t>
  </si>
  <si>
    <t>Indicateur</t>
  </si>
  <si>
    <t>Biologique BTE/100 - Pour stérilisateur à basse température TS03</t>
  </si>
  <si>
    <t xml:space="preserve">Indicateur </t>
  </si>
  <si>
    <t xml:space="preserve">Bio Autoclave  BTE/64/16 unité - </t>
  </si>
  <si>
    <t>Chimique  Rouleau / 1000 - Pour stérilisateur à basse température TS05</t>
  </si>
  <si>
    <t>Flash-Pack  / indicateur chimique BTE/50</t>
  </si>
  <si>
    <t>Instructions des fabricants</t>
  </si>
  <si>
    <t>Voir version numérique ou fourni par le fabriquant lors de l'achat</t>
  </si>
  <si>
    <t xml:space="preserve">Intégrateur au gaz </t>
  </si>
  <si>
    <t xml:space="preserve">BTE/480 </t>
  </si>
  <si>
    <t xml:space="preserve">Intégrateur chimique </t>
  </si>
  <si>
    <t>Sac de 1000, BTE/2</t>
  </si>
  <si>
    <t xml:space="preserve">Lampe </t>
  </si>
  <si>
    <t xml:space="preserve">De poche </t>
  </si>
  <si>
    <t xml:space="preserve">Lubrifiant </t>
  </si>
  <si>
    <t>Fusil BARD , Unité</t>
  </si>
  <si>
    <t>Médical  CSE/4</t>
  </si>
  <si>
    <t>Moteur SKEETER  Unité</t>
  </si>
  <si>
    <t>Pour cysto. Flex., CSE/6</t>
  </si>
  <si>
    <t xml:space="preserve">Masque </t>
  </si>
  <si>
    <t>avec visière 3M   6BTES/50</t>
  </si>
  <si>
    <t>Jaune  BTE/50</t>
  </si>
  <si>
    <t>Matériel pour incubation des indicateurs biologiques</t>
  </si>
  <si>
    <t>Cie 3M</t>
  </si>
  <si>
    <t>Minuterie</t>
  </si>
  <si>
    <t>Mousse</t>
  </si>
  <si>
    <t>Pantalon de chirurgie</t>
  </si>
  <si>
    <t>Papier</t>
  </si>
  <si>
    <t>Pour imprimante des laveurs  BTE</t>
  </si>
  <si>
    <t xml:space="preserve">Papier </t>
  </si>
  <si>
    <t>8x11  PQT/500</t>
  </si>
  <si>
    <t>Cartonné -  PQT</t>
  </si>
  <si>
    <t>Thermique imprimante  PQT/5 - Pour stérilisateur à basse température TS14</t>
  </si>
  <si>
    <t xml:space="preserve">Papiers-mouchoirs </t>
  </si>
  <si>
    <t>Pâte</t>
  </si>
  <si>
    <t xml:space="preserve">Pour nettoyer les lentilles STORZ </t>
  </si>
  <si>
    <t>piqués</t>
  </si>
  <si>
    <t>Standard, lavable- Pour égoutter les instrument-</t>
  </si>
  <si>
    <t xml:space="preserve">Plateau </t>
  </si>
  <si>
    <t>Maille 160x40x20 (grand)  Unité</t>
  </si>
  <si>
    <t xml:space="preserve">Maille 180x130x20 (Long-carré) </t>
  </si>
  <si>
    <t>Maille 40mmx40x20 (très petit) Unité - Zone propre de l'URDM</t>
  </si>
  <si>
    <t>Pochette</t>
  </si>
  <si>
    <t>9x24 CM  PQT/250 - Pour stérilisateur à basse température TS07</t>
  </si>
  <si>
    <t xml:space="preserve">Pochette </t>
  </si>
  <si>
    <t>30x38 CM  PQT/100 - Pour stérilisateur à basse température TS08</t>
  </si>
  <si>
    <t>40x40 CM  CSE/2BTE/50 - Pour stérilisateur à basse température TS09</t>
  </si>
  <si>
    <t>Protecteur</t>
  </si>
  <si>
    <t xml:space="preserve">Bleu transparent PQT/100 - Embout protecteur pour certains dispositifs lors de l'emballage / en commander quelques uns  et avoir quelques modèles </t>
  </si>
  <si>
    <t>Protocoles</t>
  </si>
  <si>
    <t>De l'établissement au niveau du retraitement (normes en vigueur)</t>
  </si>
  <si>
    <t>En cas de déversement accidentel, en cas d'incident et d'accident</t>
  </si>
  <si>
    <t>Ruban</t>
  </si>
  <si>
    <t>Indicateur  BTE/24 - Pour stérilisateur à basse température TS12</t>
  </si>
  <si>
    <t xml:space="preserve">Ruban </t>
  </si>
  <si>
    <t>En rouleau autoclave</t>
  </si>
  <si>
    <t>Rubans</t>
  </si>
  <si>
    <t>De transfert thermique-Pour B-EX4,(typeproduit: RUBTETYV106600 (106 mm x 600 M))</t>
  </si>
  <si>
    <t>De transfert thermique-pour GK42OT, (type produit: RUBZEB430 (100 mm x 110M))</t>
  </si>
  <si>
    <t>Sac</t>
  </si>
  <si>
    <t>De nylon pour panier à lingerie</t>
  </si>
  <si>
    <t>Bio-risque transparent  CSE/250</t>
  </si>
  <si>
    <t>8x4x18 transparent  CSE/500</t>
  </si>
  <si>
    <t xml:space="preserve">Sac </t>
  </si>
  <si>
    <t xml:space="preserve">Emballage 3 pouces de largeur CSE/3600 - </t>
  </si>
  <si>
    <t>Pour bouchons, BTE/2</t>
  </si>
  <si>
    <t>12x6x30 transparent  CSE/200</t>
  </si>
  <si>
    <t>Sacs</t>
  </si>
  <si>
    <t>Poubelle  1 boite de 500</t>
  </si>
  <si>
    <t xml:space="preserve">Ziploc 4x6 </t>
  </si>
  <si>
    <t xml:space="preserve">Ziploc 6x9 </t>
  </si>
  <si>
    <t xml:space="preserve">Ziploc 8x8 </t>
  </si>
  <si>
    <t xml:space="preserve">Sacs </t>
  </si>
  <si>
    <t xml:space="preserve">Emballage 4 pouce de large CSE/1200 </t>
  </si>
  <si>
    <t>Sacs d'emballage 6 poucesde largeur</t>
  </si>
  <si>
    <t xml:space="preserve">Emballage 6 poucesde largeur, CSE/1800 </t>
  </si>
  <si>
    <t>Salopette jetable - Code 850 077 pour les visiteurs ou gens d'entretien pour les équipements</t>
  </si>
  <si>
    <t>CSE/24</t>
  </si>
  <si>
    <t xml:space="preserve">Savon </t>
  </si>
  <si>
    <t xml:space="preserve">Distributeur à main  </t>
  </si>
  <si>
    <t xml:space="preserve">Solution enzymatique  1 Gallon </t>
  </si>
  <si>
    <t>Scellage</t>
  </si>
  <si>
    <t xml:space="preserve">Papier-papier 4x10 , BTE/1000 </t>
  </si>
  <si>
    <t xml:space="preserve">Scellage </t>
  </si>
  <si>
    <t>2x3/4x9 , BTE/500</t>
  </si>
  <si>
    <t>Papier-papier 3x5  BTE/200 - Pour les stations d'emballage et de scellage dans la zone propre de l'URDM</t>
  </si>
  <si>
    <t>Papier-papier 4x7 , BTE/1000 - Pour les stations d'emballage et de scellage dans la zone propre de l'URDM</t>
  </si>
  <si>
    <t>Sel de table</t>
  </si>
  <si>
    <t>Pour test électrique pour sonde oesophagienne (avant le nettoyage: sel avec l'eau) CSE/24</t>
  </si>
  <si>
    <t>Seringue</t>
  </si>
  <si>
    <t xml:space="preserve">20cc  pour retraitement d'endoscope avec Cidex (pour irriguer les canaux manuellement) </t>
  </si>
  <si>
    <t xml:space="preserve"> 30cc Unité</t>
  </si>
  <si>
    <t xml:space="preserve">Seringue </t>
  </si>
  <si>
    <t>10cc TEST BIO  BTE/100 - Pour stérilisateur à basse température TS15</t>
  </si>
  <si>
    <t>Service de formation des usagers formateurs pour le système de traçabilité électronique Chronomedic</t>
  </si>
  <si>
    <t>15 jours (110 heures)</t>
  </si>
  <si>
    <t xml:space="preserve">Serviette </t>
  </si>
  <si>
    <t>D'hôpital  BTE/70</t>
  </si>
  <si>
    <t>Humide inodore  BTE/160</t>
  </si>
  <si>
    <t>Serviettes</t>
  </si>
  <si>
    <t>Format serviettes à main</t>
  </si>
  <si>
    <t>Solution stérilisante</t>
  </si>
  <si>
    <t>CSE/4 - Pour stérilisateur à basse température TS13 *Le prix d'un produit stérilisant est en fonction du choix du stérilisateur: le prix fourni ici est pour l'appareil de stérilisation TS03</t>
  </si>
  <si>
    <t>Soufflet</t>
  </si>
  <si>
    <t xml:space="preserve">Stérilisant </t>
  </si>
  <si>
    <t>Chimique</t>
  </si>
  <si>
    <t xml:space="preserve">Support </t>
  </si>
  <si>
    <t>Pour test laveur Unité</t>
  </si>
  <si>
    <t xml:space="preserve">Tampon vert à récurer </t>
  </si>
  <si>
    <t xml:space="preserve">Tapis </t>
  </si>
  <si>
    <t>Test chimique</t>
  </si>
  <si>
    <t>Pour laveur BTE/100</t>
  </si>
  <si>
    <t xml:space="preserve">Test Ultrason </t>
  </si>
  <si>
    <t>BTE/30</t>
  </si>
  <si>
    <t xml:space="preserve">Trousse </t>
  </si>
  <si>
    <t>Ensemble complet pour test Trousse - Pour stérilisateur à basse température TS17</t>
  </si>
  <si>
    <t>Tube</t>
  </si>
  <si>
    <t xml:space="preserve">Ultrason embout de métal 219520200c, </t>
  </si>
  <si>
    <t xml:space="preserve">Tube </t>
  </si>
  <si>
    <t>Gros connecteur vinyle blanc 219520500C , Unité - Zone propre de l'URDM</t>
  </si>
  <si>
    <t>Teflon 5MM Test BIO  Rouleau - Pour stérilisateur à basse température TS16</t>
  </si>
  <si>
    <t xml:space="preserve">Ultrason embout de plastique 2195100c </t>
  </si>
  <si>
    <t xml:space="preserve">Tyrap </t>
  </si>
  <si>
    <t>51/2 Blanc  PQT/100</t>
  </si>
  <si>
    <t xml:space="preserve">Valve </t>
  </si>
  <si>
    <t xml:space="preserve">Pour FLASH PACK no 9090-90  </t>
  </si>
  <si>
    <t>Verre</t>
  </si>
  <si>
    <t xml:space="preserve">Styromousse 12 oz  Sac/25 </t>
  </si>
  <si>
    <t xml:space="preserve">Visière </t>
  </si>
  <si>
    <t>De protection jetable (longue)  BTE/40</t>
  </si>
  <si>
    <t>Programme</t>
  </si>
  <si>
    <t xml:space="preserve">Article </t>
  </si>
  <si>
    <t xml:space="preserve">Description </t>
  </si>
  <si>
    <t xml:space="preserve">Durée de vie </t>
  </si>
  <si>
    <t>Compétence principale</t>
  </si>
  <si>
    <t xml:space="preserve">Local </t>
  </si>
  <si>
    <t>-</t>
  </si>
  <si>
    <t>Zs, Zpr</t>
  </si>
  <si>
    <t>Mag-Cl</t>
  </si>
  <si>
    <t>Coût total</t>
  </si>
  <si>
    <t>Nom du programme</t>
  </si>
  <si>
    <t>Retraitement des dispositifs médicaux</t>
  </si>
  <si>
    <t>Nom de catégorie</t>
  </si>
  <si>
    <t xml:space="preserve">Carré 9x9   BTE/1000 </t>
  </si>
  <si>
    <t>Caté-gorie</t>
  </si>
  <si>
    <t>Mobilier</t>
  </si>
  <si>
    <t>Appareillage et outillage</t>
  </si>
  <si>
    <t>Ressources matérielles</t>
  </si>
  <si>
    <t>Coût unitaire 
(Hors taxes)</t>
  </si>
  <si>
    <t>LISTE COMPLÈTE DU MOBILIER, APPAREILLAGE, OUTILLAGE ET DES RESSOURCES MATÉRIELLES QUE L'ORGANISME SCOLAIRE DOIT POSSÉDER POUR OFFRIR LE PROGRAMME D'ÉTUDES</t>
  </si>
  <si>
    <t>DEP 5380 - RETRAITEMENT DES DISPOSITIFS MÉDICAUX</t>
  </si>
  <si>
    <r>
      <t xml:space="preserve">Profonds en acier inoxydable , à hauteur ajustable comprenant robinet avec douchette (inclu dans le prix des éviers ajustables) et comprenant une surface d'égouttement Éviers doubles </t>
    </r>
    <r>
      <rPr>
        <b/>
        <sz val="10"/>
        <rFont val="Arial"/>
        <family val="2"/>
      </rPr>
      <t>* Soumission de Stéris médical: prix indiqué dans un courriel de M. Duchaine, de stéris médical</t>
    </r>
  </si>
  <si>
    <r>
      <t xml:space="preserve">Contrat de support à distance </t>
    </r>
    <r>
      <rPr>
        <b/>
        <sz val="10"/>
        <rFont val="Arial"/>
        <family val="2"/>
      </rPr>
      <t>/ an</t>
    </r>
  </si>
  <si>
    <t xml:space="preserve">Bleu de retenue stéris </t>
  </si>
  <si>
    <t>De travail nylon grand  BTE/12</t>
  </si>
  <si>
    <t xml:space="preserve">30x30 34176 - CSE/96 - </t>
  </si>
  <si>
    <t>24x24 34178  CSE/240 -</t>
  </si>
  <si>
    <t xml:space="preserve"> Taux de remplacement annuel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</si>
</sst>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Verdana"/>
      <family val="2"/>
    </font>
    <font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44" fontId="6" fillId="0" borderId="0" xfId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4" fontId="7" fillId="0" borderId="5" xfId="0" applyNumberFormat="1" applyFont="1" applyFill="1" applyBorder="1" applyAlignment="1">
      <alignment horizontal="center" vertical="center" wrapText="1"/>
    </xf>
    <xf numFmtId="44" fontId="7" fillId="0" borderId="5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44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8" xfId="3" applyFont="1" applyFill="1" applyBorder="1" applyAlignment="1">
      <alignment horizontal="left" vertical="center" wrapText="1"/>
    </xf>
    <xf numFmtId="44" fontId="9" fillId="0" borderId="8" xfId="1" applyFont="1" applyFill="1" applyBorder="1" applyAlignment="1">
      <alignment vertical="center"/>
    </xf>
    <xf numFmtId="0" fontId="9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9" fillId="0" borderId="1" xfId="4" applyNumberFormat="1" applyFont="1" applyFill="1" applyBorder="1" applyAlignment="1">
      <alignment horizontal="center" vertical="center"/>
    </xf>
    <xf numFmtId="1" fontId="9" fillId="0" borderId="8" xfId="4" applyNumberFormat="1" applyFont="1" applyFill="1" applyBorder="1" applyAlignment="1">
      <alignment horizontal="center" vertical="center"/>
    </xf>
  </cellXfs>
  <cellStyles count="5">
    <cellStyle name="Monétaire" xfId="1" builtinId="4"/>
    <cellStyle name="Normal" xfId="0" builtinId="0"/>
    <cellStyle name="Normal 3" xfId="2" xr:uid="{6537F54E-B684-4488-B7E0-3CD095A9CD2A}"/>
    <cellStyle name="Normal_Feuil1" xfId="3" xr:uid="{D0149711-16DE-45FE-85B9-F558D4CAB80D}"/>
    <cellStyle name="Pourcentage" xfId="4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5443</xdr:rowOff>
    </xdr:from>
    <xdr:to>
      <xdr:col>1</xdr:col>
      <xdr:colOff>987878</xdr:colOff>
      <xdr:row>1</xdr:row>
      <xdr:rowOff>37180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A613347A-B5E8-4C9E-BC61-D5E8E804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3"/>
          <a:ext cx="1941739" cy="233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3</xdr:row>
      <xdr:rowOff>13041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C13EC4B2-0C95-49E2-AAA3-4CF691A3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34243" cy="644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5443</xdr:rowOff>
    </xdr:from>
    <xdr:to>
      <xdr:col>1</xdr:col>
      <xdr:colOff>987878</xdr:colOff>
      <xdr:row>1</xdr:row>
      <xdr:rowOff>37180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E4D01689-B425-4400-916E-489D52A9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3"/>
          <a:ext cx="1835603" cy="231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3</xdr:row>
      <xdr:rowOff>13041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7FE8C75D-B4C0-4E74-A342-C1C5EB16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41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/DGI/DEDIS/40000/41200_Elabo_Prog/50580/DEP-ASP/Programme/9999_Retraitement_dispositifs_m&#233;dicaux/Analyse/DT_AN_RDM%202019-11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ves"/>
      <sheetName val="Comparaison_Heures"/>
      <sheetName val="TCD-dispositif"/>
      <sheetName val="TCD Partenariat"/>
      <sheetName val="TCD-Zones"/>
      <sheetName val="Liste MAO-RM"/>
      <sheetName val="Ratio PE-PS et locaux(ratio PE)"/>
      <sheetName val="Ratio PE-PS et locaux standard"/>
      <sheetName val="TCD Sommaire"/>
      <sheetName val="Qtée manquantes"/>
      <sheetName val="Prx manquants"/>
      <sheetName val="Consignes dipositif"/>
      <sheetName val="Modèle Synthèse des superficies"/>
      <sheetName val="RDM Synthèse des superficies"/>
      <sheetName val="support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B7" t="str">
            <v>classe</v>
          </cell>
        </row>
        <row r="8">
          <cell r="B8" t="str">
            <v>propre</v>
          </cell>
          <cell r="D8" t="str">
            <v>souillée</v>
          </cell>
        </row>
        <row r="9">
          <cell r="B9" t="str">
            <v>souillée</v>
          </cell>
          <cell r="D9" t="str">
            <v>propre</v>
          </cell>
        </row>
        <row r="10">
          <cell r="B10" t="str">
            <v>stérile</v>
          </cell>
          <cell r="D10" t="str">
            <v>stérile</v>
          </cell>
        </row>
        <row r="11">
          <cell r="B11" t="str">
            <v>3 zones</v>
          </cell>
        </row>
        <row r="12">
          <cell r="B12" t="str">
            <v>-</v>
          </cell>
          <cell r="D12" t="str">
            <v>classe</v>
          </cell>
        </row>
        <row r="14">
          <cell r="B14" t="str">
            <v>endosco et endocavi</v>
          </cell>
        </row>
        <row r="15">
          <cell r="B15" t="str">
            <v>instruments chirurgicaux</v>
          </cell>
        </row>
        <row r="16">
          <cell r="B16" t="str">
            <v>électroniques/moteurs</v>
          </cell>
        </row>
        <row r="17">
          <cell r="B17" t="str">
            <v>inhalo</v>
          </cell>
        </row>
        <row r="18">
          <cell r="B18" t="str">
            <v>orthop</v>
          </cell>
        </row>
        <row r="19">
          <cell r="B19" t="str">
            <v>délicats et fragiles</v>
          </cell>
        </row>
        <row r="20">
          <cell r="B20" t="str">
            <v>bassins</v>
          </cell>
        </row>
        <row r="21">
          <cell r="B21" t="str">
            <v>EPI</v>
          </cell>
        </row>
        <row r="22">
          <cell r="B22" t="str">
            <v>S/O</v>
          </cell>
        </row>
      </sheetData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A15516-05AE-4FA0-9AFB-BE581197E2C5}" name="Tableau2" displayName="Tableau2" ref="A6:L131" totalsRowShown="0" headerRowDxfId="33" dataDxfId="31" headerRowBorderDxfId="32" tableBorderDxfId="30" totalsRowBorderDxfId="29">
  <autoFilter ref="A6:L131" xr:uid="{5FA15516-05AE-4FA0-9AFB-BE581197E2C5}"/>
  <tableColumns count="12">
    <tableColumn id="1" xr3:uid="{FF733D21-5824-48D7-AC42-5B63E83D2316}" name="Programme" dataDxfId="28"/>
    <tableColumn id="2" xr3:uid="{D350E98B-EF05-48CD-850F-F938321A81CB}" name="Nom du programme" dataDxfId="27"/>
    <tableColumn id="3" xr3:uid="{79920DA0-2314-470E-91A6-3D6ABD0086EB}" name="Caté-gorie" dataDxfId="26"/>
    <tableColumn id="4" xr3:uid="{FF9BCE95-301E-4D89-8E63-3930304C26BB}" name="Nom de catégorie" dataDxfId="25"/>
    <tableColumn id="5" xr3:uid="{1E021F91-B493-434B-B6C6-F738E2E96E90}" name="Article " dataDxfId="24"/>
    <tableColumn id="6" xr3:uid="{47779E97-AEE3-4C96-8E15-DA2FF575C84D}" name="Description " dataDxfId="23" dataCellStyle="Normal_Feuil1"/>
    <tableColumn id="7" xr3:uid="{C0931430-4472-4A79-851B-34907A4DC931}" name="Quantité " dataDxfId="22"/>
    <tableColumn id="8" xr3:uid="{B1E47BBB-F6D7-46D3-8A08-C9BB51036CA1}" name="Coût unitaire _x000a_(Hors taxes)" dataDxfId="21" dataCellStyle="Monétaire"/>
    <tableColumn id="9" xr3:uid="{F1EEFF64-E477-4815-AD52-CA22ACE05B1A}" name="Coût total" dataDxfId="20" dataCellStyle="Monétaire">
      <calculatedColumnFormula>G7*H7</calculatedColumnFormula>
    </tableColumn>
    <tableColumn id="10" xr3:uid="{A57CBC36-047A-49A1-AB63-32A9E17AF6E1}" name="Durée de vie " dataDxfId="19" dataCellStyle="Monétaire"/>
    <tableColumn id="11" xr3:uid="{062395BC-C33E-4016-9541-150665F4F7C2}" name="Compétence principale" dataDxfId="18"/>
    <tableColumn id="12" xr3:uid="{721C3C86-2868-4446-8517-A369F0405F3C}" name="Local " dataDxfId="1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DF66A-A45E-4737-B14C-C12AF1E07BF5}" name="Tableau22" displayName="Tableau22" ref="A6:L227" totalsRowShown="0" headerRowDxfId="16" dataDxfId="15" headerRowBorderDxfId="13" tableBorderDxfId="14" totalsRowBorderDxfId="12">
  <autoFilter ref="A6:L227" xr:uid="{5FA15516-05AE-4FA0-9AFB-BE581197E2C5}"/>
  <tableColumns count="12">
    <tableColumn id="1" xr3:uid="{D307FCB1-A869-4C1A-AC33-AA879146E70E}" name="Programme" dataDxfId="11"/>
    <tableColumn id="2" xr3:uid="{513C669E-040F-4719-B1E2-CFF3A91EEB0A}" name="Nom du programme" dataDxfId="10"/>
    <tableColumn id="3" xr3:uid="{20BC92EB-0DE5-46D4-B35C-947B4AC6F59A}" name="Caté-gorie" dataDxfId="9"/>
    <tableColumn id="4" xr3:uid="{CA78892E-C90D-4D42-B4E9-0AF0ACEA154B}" name="Nom de catégorie" dataDxfId="8"/>
    <tableColumn id="5" xr3:uid="{E0CB74CB-21A6-451E-AD9E-CA661ADF9EB1}" name="Article " dataDxfId="7"/>
    <tableColumn id="6" xr3:uid="{035D0884-4B57-4935-B2D4-2EFC8C2ED8AD}" name="Description " dataDxfId="6" dataCellStyle="Normal_Feuil1"/>
    <tableColumn id="7" xr3:uid="{041A1AA1-7D65-4E1B-8903-B7E998CB79C3}" name="Quantité " dataDxfId="5"/>
    <tableColumn id="8" xr3:uid="{8F882CE1-EF99-44A4-AAB0-0BDC86D27F3A}" name="Coût unitaire _x000a_(Hors taxes)" dataDxfId="4" dataCellStyle="Monétaire"/>
    <tableColumn id="9" xr3:uid="{FB129FEB-6BD3-41E4-9898-DA58E08258B5}" name="Coût total" dataDxfId="2" dataCellStyle="Monétaire">
      <calculatedColumnFormula>G7*H7</calculatedColumnFormula>
    </tableColumn>
    <tableColumn id="10" xr3:uid="{24ACAC42-7E90-4C75-BC27-6EBCD6DF96C1}" name=" Taux de remplacement annuel (%) " dataDxfId="0" dataCellStyle="Pourcentage"/>
    <tableColumn id="11" xr3:uid="{A550B4AC-8DC2-4248-8CA6-468F80B22CC1}" name="Compétence principale" dataDxfId="1"/>
    <tableColumn id="12" xr3:uid="{689EB634-A267-46B5-AE1E-8A974F9314E0}" name="Local 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E3DC-87C0-455A-87A2-77AD0B6672BA}">
  <sheetPr>
    <pageSetUpPr fitToPage="1"/>
  </sheetPr>
  <dimension ref="A1:L131"/>
  <sheetViews>
    <sheetView topLeftCell="A123" workbookViewId="0">
      <selection activeCell="A132" sqref="A132:XFD352"/>
    </sheetView>
  </sheetViews>
  <sheetFormatPr baseColWidth="10" defaultColWidth="14.28515625" defaultRowHeight="29.65" customHeight="1" x14ac:dyDescent="0.25"/>
  <cols>
    <col min="1" max="1" width="12.7109375" style="11" customWidth="1"/>
    <col min="2" max="2" width="19.7109375" style="11" customWidth="1"/>
    <col min="3" max="3" width="13" style="15" customWidth="1"/>
    <col min="4" max="4" width="19.140625" style="15" customWidth="1"/>
    <col min="5" max="5" width="50.7109375" style="16" customWidth="1"/>
    <col min="6" max="6" width="65.7109375" style="12" customWidth="1"/>
    <col min="7" max="7" width="13.42578125" style="12" bestFit="1" customWidth="1"/>
    <col min="8" max="8" width="17" style="11" bestFit="1" customWidth="1"/>
    <col min="9" max="9" width="14.42578125" style="13" bestFit="1" customWidth="1"/>
    <col min="10" max="10" width="16.5703125" style="13" bestFit="1" customWidth="1"/>
    <col min="11" max="11" width="22.140625" style="14" hidden="1" customWidth="1"/>
    <col min="12" max="12" width="9.42578125" style="24" customWidth="1"/>
    <col min="13" max="13" width="14.28515625" style="10"/>
    <col min="14" max="15" width="1.85546875" style="10" bestFit="1" customWidth="1"/>
    <col min="16" max="16384" width="14.28515625" style="10"/>
  </cols>
  <sheetData>
    <row r="1" spans="1:12" s="8" customFormat="1" ht="15.75" x14ac:dyDescent="0.25">
      <c r="A1" s="1"/>
      <c r="B1" s="1"/>
      <c r="C1" s="2"/>
      <c r="D1" s="2"/>
      <c r="E1" s="3"/>
      <c r="F1" s="2"/>
      <c r="G1" s="4"/>
      <c r="H1" s="4"/>
      <c r="I1" s="5"/>
      <c r="J1" s="6"/>
      <c r="K1" s="7"/>
      <c r="L1" s="23"/>
    </row>
    <row r="2" spans="1:12" s="8" customFormat="1" ht="15.75" x14ac:dyDescent="0.25">
      <c r="A2" s="5"/>
      <c r="B2" s="5"/>
      <c r="C2" s="2"/>
      <c r="D2" s="2"/>
      <c r="E2" s="3"/>
      <c r="F2" s="2"/>
      <c r="G2" s="4"/>
      <c r="H2" s="4"/>
      <c r="I2" s="5"/>
      <c r="J2" s="6"/>
      <c r="K2" s="7"/>
      <c r="L2" s="23"/>
    </row>
    <row r="3" spans="1:12" s="8" customFormat="1" ht="18" x14ac:dyDescent="0.25">
      <c r="A3" s="43" t="s">
        <v>556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8" customFormat="1" ht="31.7" customHeight="1" x14ac:dyDescent="0.25">
      <c r="A4" s="44" t="s">
        <v>555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8" customFormat="1" ht="15.75" x14ac:dyDescent="0.25">
      <c r="A5" s="5"/>
      <c r="B5" s="5"/>
      <c r="C5" s="2"/>
      <c r="D5" s="2"/>
      <c r="E5" s="3"/>
      <c r="F5" s="2"/>
      <c r="G5" s="4"/>
      <c r="H5" s="4"/>
      <c r="I5" s="5"/>
      <c r="J5" s="6"/>
      <c r="K5" s="7"/>
      <c r="L5" s="23"/>
    </row>
    <row r="6" spans="1:12" s="17" customFormat="1" ht="29.65" customHeight="1" x14ac:dyDescent="0.25">
      <c r="A6" s="18" t="s">
        <v>536</v>
      </c>
      <c r="B6" s="19" t="s">
        <v>546</v>
      </c>
      <c r="C6" s="20" t="s">
        <v>550</v>
      </c>
      <c r="D6" s="20" t="s">
        <v>548</v>
      </c>
      <c r="E6" s="20" t="s">
        <v>537</v>
      </c>
      <c r="F6" s="20" t="s">
        <v>538</v>
      </c>
      <c r="G6" s="20" t="s">
        <v>5</v>
      </c>
      <c r="H6" s="20" t="s">
        <v>554</v>
      </c>
      <c r="I6" s="20" t="s">
        <v>545</v>
      </c>
      <c r="J6" s="21" t="s">
        <v>539</v>
      </c>
      <c r="K6" s="19" t="s">
        <v>540</v>
      </c>
      <c r="L6" s="22" t="s">
        <v>541</v>
      </c>
    </row>
    <row r="7" spans="1:12" s="9" customFormat="1" ht="29.65" customHeight="1" x14ac:dyDescent="0.25">
      <c r="A7" s="25">
        <v>5380</v>
      </c>
      <c r="B7" s="26" t="s">
        <v>547</v>
      </c>
      <c r="C7" s="27">
        <v>1</v>
      </c>
      <c r="D7" s="28" t="s">
        <v>551</v>
      </c>
      <c r="E7" s="29" t="s">
        <v>6</v>
      </c>
      <c r="F7" s="30" t="s">
        <v>7</v>
      </c>
      <c r="G7" s="27">
        <v>4</v>
      </c>
      <c r="H7" s="31">
        <v>250</v>
      </c>
      <c r="I7" s="31">
        <f t="shared" ref="I7:I70" si="0">G7*H7</f>
        <v>1000</v>
      </c>
      <c r="J7" s="31">
        <v>30</v>
      </c>
      <c r="K7" s="32" t="s">
        <v>542</v>
      </c>
      <c r="L7" s="33" t="s">
        <v>0</v>
      </c>
    </row>
    <row r="8" spans="1:12" s="9" customFormat="1" ht="29.65" customHeight="1" x14ac:dyDescent="0.25">
      <c r="A8" s="25">
        <v>5380</v>
      </c>
      <c r="B8" s="26" t="s">
        <v>547</v>
      </c>
      <c r="C8" s="27">
        <v>1</v>
      </c>
      <c r="D8" s="28" t="s">
        <v>551</v>
      </c>
      <c r="E8" s="29" t="s">
        <v>8</v>
      </c>
      <c r="F8" s="30" t="s">
        <v>9</v>
      </c>
      <c r="G8" s="27">
        <v>1</v>
      </c>
      <c r="H8" s="31">
        <v>432</v>
      </c>
      <c r="I8" s="31">
        <f t="shared" si="0"/>
        <v>432</v>
      </c>
      <c r="J8" s="31">
        <v>25</v>
      </c>
      <c r="K8" s="32" t="s">
        <v>542</v>
      </c>
      <c r="L8" s="33" t="s">
        <v>0</v>
      </c>
    </row>
    <row r="9" spans="1:12" s="9" customFormat="1" ht="29.65" customHeight="1" x14ac:dyDescent="0.25">
      <c r="A9" s="25">
        <v>5380</v>
      </c>
      <c r="B9" s="26" t="s">
        <v>547</v>
      </c>
      <c r="C9" s="27">
        <v>1</v>
      </c>
      <c r="D9" s="28" t="s">
        <v>551</v>
      </c>
      <c r="E9" s="29" t="s">
        <v>10</v>
      </c>
      <c r="F9" s="30" t="s">
        <v>11</v>
      </c>
      <c r="G9" s="27">
        <v>1</v>
      </c>
      <c r="H9" s="31">
        <v>175</v>
      </c>
      <c r="I9" s="31">
        <f t="shared" si="0"/>
        <v>175</v>
      </c>
      <c r="J9" s="31">
        <v>25</v>
      </c>
      <c r="K9" s="32" t="s">
        <v>542</v>
      </c>
      <c r="L9" s="33" t="s">
        <v>0</v>
      </c>
    </row>
    <row r="10" spans="1:12" s="9" customFormat="1" ht="29.65" customHeight="1" x14ac:dyDescent="0.25">
      <c r="A10" s="25">
        <v>5380</v>
      </c>
      <c r="B10" s="26" t="s">
        <v>547</v>
      </c>
      <c r="C10" s="27">
        <v>1</v>
      </c>
      <c r="D10" s="28" t="s">
        <v>551</v>
      </c>
      <c r="E10" s="29" t="s">
        <v>16</v>
      </c>
      <c r="F10" s="30" t="s">
        <v>542</v>
      </c>
      <c r="G10" s="27">
        <v>1</v>
      </c>
      <c r="H10" s="31">
        <v>25</v>
      </c>
      <c r="I10" s="31">
        <f t="shared" si="0"/>
        <v>25</v>
      </c>
      <c r="J10" s="31">
        <v>15</v>
      </c>
      <c r="K10" s="32" t="s">
        <v>542</v>
      </c>
      <c r="L10" s="33" t="s">
        <v>0</v>
      </c>
    </row>
    <row r="11" spans="1:12" s="9" customFormat="1" ht="29.65" customHeight="1" x14ac:dyDescent="0.25">
      <c r="A11" s="25">
        <v>5380</v>
      </c>
      <c r="B11" s="26" t="s">
        <v>547</v>
      </c>
      <c r="C11" s="27">
        <v>1</v>
      </c>
      <c r="D11" s="28" t="s">
        <v>551</v>
      </c>
      <c r="E11" s="29" t="s">
        <v>12</v>
      </c>
      <c r="F11" s="30" t="s">
        <v>13</v>
      </c>
      <c r="G11" s="27">
        <v>11</v>
      </c>
      <c r="H11" s="31">
        <v>275</v>
      </c>
      <c r="I11" s="31">
        <f t="shared" si="0"/>
        <v>3025</v>
      </c>
      <c r="J11" s="31">
        <v>25</v>
      </c>
      <c r="K11" s="32" t="s">
        <v>542</v>
      </c>
      <c r="L11" s="33" t="s">
        <v>0</v>
      </c>
    </row>
    <row r="12" spans="1:12" s="9" customFormat="1" ht="29.65" customHeight="1" x14ac:dyDescent="0.25">
      <c r="A12" s="25">
        <v>5380</v>
      </c>
      <c r="B12" s="26" t="s">
        <v>547</v>
      </c>
      <c r="C12" s="27">
        <v>1</v>
      </c>
      <c r="D12" s="28" t="s">
        <v>551</v>
      </c>
      <c r="E12" s="29" t="s">
        <v>14</v>
      </c>
      <c r="F12" s="30" t="s">
        <v>15</v>
      </c>
      <c r="G12" s="27">
        <v>21</v>
      </c>
      <c r="H12" s="31">
        <v>195</v>
      </c>
      <c r="I12" s="31">
        <f t="shared" si="0"/>
        <v>4095</v>
      </c>
      <c r="J12" s="31">
        <v>20</v>
      </c>
      <c r="K12" s="32" t="s">
        <v>542</v>
      </c>
      <c r="L12" s="33" t="s">
        <v>0</v>
      </c>
    </row>
    <row r="13" spans="1:12" s="9" customFormat="1" ht="38.25" x14ac:dyDescent="0.25">
      <c r="A13" s="25">
        <v>5380</v>
      </c>
      <c r="B13" s="26" t="s">
        <v>547</v>
      </c>
      <c r="C13" s="27">
        <v>2</v>
      </c>
      <c r="D13" s="28" t="s">
        <v>552</v>
      </c>
      <c r="E13" s="29" t="s">
        <v>20</v>
      </c>
      <c r="F13" s="30" t="s">
        <v>21</v>
      </c>
      <c r="G13" s="27">
        <v>1</v>
      </c>
      <c r="H13" s="31">
        <v>3500</v>
      </c>
      <c r="I13" s="31">
        <f t="shared" si="0"/>
        <v>3500</v>
      </c>
      <c r="J13" s="31">
        <v>5</v>
      </c>
      <c r="K13" s="32" t="s">
        <v>542</v>
      </c>
      <c r="L13" s="33" t="s">
        <v>22</v>
      </c>
    </row>
    <row r="14" spans="1:12" s="9" customFormat="1" ht="29.65" customHeight="1" x14ac:dyDescent="0.25">
      <c r="A14" s="25">
        <v>5380</v>
      </c>
      <c r="B14" s="26" t="s">
        <v>547</v>
      </c>
      <c r="C14" s="27">
        <v>2</v>
      </c>
      <c r="D14" s="28" t="s">
        <v>552</v>
      </c>
      <c r="E14" s="29" t="s">
        <v>23</v>
      </c>
      <c r="F14" s="30" t="s">
        <v>542</v>
      </c>
      <c r="G14" s="27">
        <v>2</v>
      </c>
      <c r="H14" s="31">
        <v>100</v>
      </c>
      <c r="I14" s="31">
        <f t="shared" si="0"/>
        <v>200</v>
      </c>
      <c r="J14" s="31">
        <v>5</v>
      </c>
      <c r="K14" s="32" t="s">
        <v>542</v>
      </c>
      <c r="L14" s="33" t="s">
        <v>2</v>
      </c>
    </row>
    <row r="15" spans="1:12" s="9" customFormat="1" ht="29.65" customHeight="1" x14ac:dyDescent="0.25">
      <c r="A15" s="25">
        <v>5380</v>
      </c>
      <c r="B15" s="26" t="s">
        <v>547</v>
      </c>
      <c r="C15" s="27">
        <v>2</v>
      </c>
      <c r="D15" s="28" t="s">
        <v>552</v>
      </c>
      <c r="E15" s="29" t="s">
        <v>24</v>
      </c>
      <c r="F15" s="30" t="s">
        <v>542</v>
      </c>
      <c r="G15" s="27">
        <v>2</v>
      </c>
      <c r="H15" s="31">
        <v>100</v>
      </c>
      <c r="I15" s="31">
        <f t="shared" si="0"/>
        <v>200</v>
      </c>
      <c r="J15" s="31">
        <v>5</v>
      </c>
      <c r="K15" s="32" t="s">
        <v>542</v>
      </c>
      <c r="L15" s="33" t="s">
        <v>2</v>
      </c>
    </row>
    <row r="16" spans="1:12" s="9" customFormat="1" ht="29.65" customHeight="1" x14ac:dyDescent="0.25">
      <c r="A16" s="25">
        <v>5380</v>
      </c>
      <c r="B16" s="26" t="s">
        <v>547</v>
      </c>
      <c r="C16" s="27">
        <v>2</v>
      </c>
      <c r="D16" s="28" t="s">
        <v>552</v>
      </c>
      <c r="E16" s="29" t="s">
        <v>6</v>
      </c>
      <c r="F16" s="30" t="s">
        <v>17</v>
      </c>
      <c r="G16" s="27">
        <v>2</v>
      </c>
      <c r="H16" s="31">
        <v>281</v>
      </c>
      <c r="I16" s="31">
        <f t="shared" si="0"/>
        <v>562</v>
      </c>
      <c r="J16" s="31">
        <v>30</v>
      </c>
      <c r="K16" s="32" t="s">
        <v>542</v>
      </c>
      <c r="L16" s="33" t="s">
        <v>544</v>
      </c>
    </row>
    <row r="17" spans="1:12" s="9" customFormat="1" ht="29.65" customHeight="1" x14ac:dyDescent="0.25">
      <c r="A17" s="25">
        <v>5380</v>
      </c>
      <c r="B17" s="26" t="s">
        <v>547</v>
      </c>
      <c r="C17" s="27">
        <v>2</v>
      </c>
      <c r="D17" s="28" t="s">
        <v>552</v>
      </c>
      <c r="E17" s="29" t="s">
        <v>205</v>
      </c>
      <c r="F17" s="30" t="s">
        <v>206</v>
      </c>
      <c r="G17" s="27">
        <v>1</v>
      </c>
      <c r="H17" s="31">
        <v>500</v>
      </c>
      <c r="I17" s="31">
        <f t="shared" si="0"/>
        <v>500</v>
      </c>
      <c r="J17" s="31">
        <v>30</v>
      </c>
      <c r="K17" s="32" t="s">
        <v>542</v>
      </c>
      <c r="L17" s="33" t="s">
        <v>2</v>
      </c>
    </row>
    <row r="18" spans="1:12" s="9" customFormat="1" ht="29.65" customHeight="1" x14ac:dyDescent="0.25">
      <c r="A18" s="25">
        <v>5380</v>
      </c>
      <c r="B18" s="26" t="s">
        <v>547</v>
      </c>
      <c r="C18" s="27">
        <v>2</v>
      </c>
      <c r="D18" s="28" t="s">
        <v>552</v>
      </c>
      <c r="E18" s="29" t="s">
        <v>18</v>
      </c>
      <c r="F18" s="30" t="s">
        <v>19</v>
      </c>
      <c r="G18" s="27">
        <v>4</v>
      </c>
      <c r="H18" s="31">
        <v>23</v>
      </c>
      <c r="I18" s="31">
        <f t="shared" si="0"/>
        <v>92</v>
      </c>
      <c r="J18" s="31">
        <v>30</v>
      </c>
      <c r="K18" s="32" t="s">
        <v>542</v>
      </c>
      <c r="L18" s="33" t="s">
        <v>3</v>
      </c>
    </row>
    <row r="19" spans="1:12" s="9" customFormat="1" ht="29.65" customHeight="1" x14ac:dyDescent="0.25">
      <c r="A19" s="25">
        <v>5380</v>
      </c>
      <c r="B19" s="26" t="s">
        <v>547</v>
      </c>
      <c r="C19" s="27">
        <v>2</v>
      </c>
      <c r="D19" s="28" t="s">
        <v>552</v>
      </c>
      <c r="E19" s="29" t="s">
        <v>91</v>
      </c>
      <c r="F19" s="30" t="s">
        <v>92</v>
      </c>
      <c r="G19" s="27">
        <v>1</v>
      </c>
      <c r="H19" s="31">
        <v>15.21</v>
      </c>
      <c r="I19" s="31">
        <f t="shared" si="0"/>
        <v>15.21</v>
      </c>
      <c r="J19" s="31">
        <v>10</v>
      </c>
      <c r="K19" s="32" t="s">
        <v>542</v>
      </c>
      <c r="L19" s="33" t="s">
        <v>542</v>
      </c>
    </row>
    <row r="20" spans="1:12" s="9" customFormat="1" ht="29.65" customHeight="1" x14ac:dyDescent="0.25">
      <c r="A20" s="25">
        <v>5380</v>
      </c>
      <c r="B20" s="26" t="s">
        <v>547</v>
      </c>
      <c r="C20" s="27">
        <v>2</v>
      </c>
      <c r="D20" s="28" t="s">
        <v>552</v>
      </c>
      <c r="E20" s="29" t="s">
        <v>93</v>
      </c>
      <c r="F20" s="30" t="s">
        <v>94</v>
      </c>
      <c r="G20" s="27">
        <v>1</v>
      </c>
      <c r="H20" s="31">
        <v>44612.59</v>
      </c>
      <c r="I20" s="31">
        <f t="shared" si="0"/>
        <v>44612.59</v>
      </c>
      <c r="J20" s="31">
        <v>10</v>
      </c>
      <c r="K20" s="32" t="s">
        <v>542</v>
      </c>
      <c r="L20" s="33" t="s">
        <v>3</v>
      </c>
    </row>
    <row r="21" spans="1:12" s="9" customFormat="1" ht="29.65" customHeight="1" x14ac:dyDescent="0.25">
      <c r="A21" s="25">
        <v>5380</v>
      </c>
      <c r="B21" s="26" t="s">
        <v>547</v>
      </c>
      <c r="C21" s="27">
        <v>2</v>
      </c>
      <c r="D21" s="28" t="s">
        <v>552</v>
      </c>
      <c r="E21" s="29" t="s">
        <v>75</v>
      </c>
      <c r="F21" s="30" t="s">
        <v>76</v>
      </c>
      <c r="G21" s="27">
        <v>5</v>
      </c>
      <c r="H21" s="31">
        <v>0</v>
      </c>
      <c r="I21" s="31">
        <f t="shared" si="0"/>
        <v>0</v>
      </c>
      <c r="J21" s="31">
        <v>15</v>
      </c>
      <c r="K21" s="32" t="s">
        <v>542</v>
      </c>
      <c r="L21" s="33" t="s">
        <v>544</v>
      </c>
    </row>
    <row r="22" spans="1:12" s="9" customFormat="1" ht="26.25" x14ac:dyDescent="0.25">
      <c r="A22" s="25">
        <v>5380</v>
      </c>
      <c r="B22" s="26" t="s">
        <v>547</v>
      </c>
      <c r="C22" s="27">
        <v>2</v>
      </c>
      <c r="D22" s="28" t="s">
        <v>552</v>
      </c>
      <c r="E22" s="29" t="s">
        <v>25</v>
      </c>
      <c r="F22" s="30" t="s">
        <v>26</v>
      </c>
      <c r="G22" s="27">
        <v>20</v>
      </c>
      <c r="H22" s="31">
        <v>44</v>
      </c>
      <c r="I22" s="31">
        <f t="shared" si="0"/>
        <v>880</v>
      </c>
      <c r="J22" s="31">
        <v>25</v>
      </c>
      <c r="K22" s="32" t="s">
        <v>542</v>
      </c>
      <c r="L22" s="33" t="s">
        <v>544</v>
      </c>
    </row>
    <row r="23" spans="1:12" s="9" customFormat="1" ht="29.65" customHeight="1" x14ac:dyDescent="0.25">
      <c r="A23" s="25">
        <v>5380</v>
      </c>
      <c r="B23" s="26" t="s">
        <v>547</v>
      </c>
      <c r="C23" s="27">
        <v>2</v>
      </c>
      <c r="D23" s="28" t="s">
        <v>552</v>
      </c>
      <c r="E23" s="29" t="s">
        <v>25</v>
      </c>
      <c r="F23" s="30" t="s">
        <v>27</v>
      </c>
      <c r="G23" s="27">
        <v>20</v>
      </c>
      <c r="H23" s="31">
        <v>33</v>
      </c>
      <c r="I23" s="31">
        <f t="shared" si="0"/>
        <v>660</v>
      </c>
      <c r="J23" s="31">
        <v>25</v>
      </c>
      <c r="K23" s="32" t="s">
        <v>542</v>
      </c>
      <c r="L23" s="33" t="s">
        <v>544</v>
      </c>
    </row>
    <row r="24" spans="1:12" s="9" customFormat="1" ht="29.65" customHeight="1" x14ac:dyDescent="0.25">
      <c r="A24" s="25">
        <v>5380</v>
      </c>
      <c r="B24" s="26" t="s">
        <v>547</v>
      </c>
      <c r="C24" s="27">
        <v>2</v>
      </c>
      <c r="D24" s="28" t="s">
        <v>552</v>
      </c>
      <c r="E24" s="29" t="s">
        <v>38</v>
      </c>
      <c r="F24" s="30" t="s">
        <v>542</v>
      </c>
      <c r="G24" s="27">
        <v>10</v>
      </c>
      <c r="H24" s="31">
        <v>0</v>
      </c>
      <c r="I24" s="31">
        <f t="shared" si="0"/>
        <v>0</v>
      </c>
      <c r="J24" s="31">
        <v>10</v>
      </c>
      <c r="K24" s="32" t="s">
        <v>542</v>
      </c>
      <c r="L24" s="33" t="s">
        <v>544</v>
      </c>
    </row>
    <row r="25" spans="1:12" s="9" customFormat="1" ht="29.65" customHeight="1" x14ac:dyDescent="0.25">
      <c r="A25" s="25">
        <v>5380</v>
      </c>
      <c r="B25" s="26" t="s">
        <v>547</v>
      </c>
      <c r="C25" s="27">
        <v>2</v>
      </c>
      <c r="D25" s="28" t="s">
        <v>552</v>
      </c>
      <c r="E25" s="29" t="s">
        <v>95</v>
      </c>
      <c r="F25" s="30" t="s">
        <v>96</v>
      </c>
      <c r="G25" s="27">
        <v>1</v>
      </c>
      <c r="H25" s="31">
        <v>283.60000000000002</v>
      </c>
      <c r="I25" s="31">
        <f t="shared" si="0"/>
        <v>283.60000000000002</v>
      </c>
      <c r="J25" s="31">
        <v>10</v>
      </c>
      <c r="K25" s="32" t="s">
        <v>542</v>
      </c>
      <c r="L25" s="33" t="s">
        <v>542</v>
      </c>
    </row>
    <row r="26" spans="1:12" s="9" customFormat="1" ht="29.65" customHeight="1" x14ac:dyDescent="0.25">
      <c r="A26" s="25">
        <v>5380</v>
      </c>
      <c r="B26" s="26" t="s">
        <v>547</v>
      </c>
      <c r="C26" s="27">
        <v>2</v>
      </c>
      <c r="D26" s="28" t="s">
        <v>552</v>
      </c>
      <c r="E26" s="29" t="s">
        <v>40</v>
      </c>
      <c r="F26" s="30" t="s">
        <v>542</v>
      </c>
      <c r="G26" s="27">
        <v>4</v>
      </c>
      <c r="H26" s="31">
        <v>14875</v>
      </c>
      <c r="I26" s="31">
        <f t="shared" si="0"/>
        <v>59500</v>
      </c>
      <c r="J26" s="31">
        <v>7</v>
      </c>
      <c r="K26" s="32" t="s">
        <v>542</v>
      </c>
      <c r="L26" s="33" t="s">
        <v>544</v>
      </c>
    </row>
    <row r="27" spans="1:12" s="9" customFormat="1" ht="29.65" customHeight="1" x14ac:dyDescent="0.25">
      <c r="A27" s="25">
        <v>5380</v>
      </c>
      <c r="B27" s="26" t="s">
        <v>547</v>
      </c>
      <c r="C27" s="27">
        <v>2</v>
      </c>
      <c r="D27" s="28" t="s">
        <v>552</v>
      </c>
      <c r="E27" s="29" t="s">
        <v>77</v>
      </c>
      <c r="F27" s="30" t="s">
        <v>78</v>
      </c>
      <c r="G27" s="27">
        <v>1</v>
      </c>
      <c r="H27" s="31">
        <v>256</v>
      </c>
      <c r="I27" s="31">
        <f t="shared" si="0"/>
        <v>256</v>
      </c>
      <c r="J27" s="31">
        <v>15</v>
      </c>
      <c r="K27" s="32" t="s">
        <v>542</v>
      </c>
      <c r="L27" s="33" t="s">
        <v>542</v>
      </c>
    </row>
    <row r="28" spans="1:12" s="9" customFormat="1" ht="29.65" customHeight="1" x14ac:dyDescent="0.25">
      <c r="A28" s="25">
        <v>5380</v>
      </c>
      <c r="B28" s="26" t="s">
        <v>547</v>
      </c>
      <c r="C28" s="27">
        <v>2</v>
      </c>
      <c r="D28" s="28" t="s">
        <v>552</v>
      </c>
      <c r="E28" s="29" t="s">
        <v>77</v>
      </c>
      <c r="F28" s="30" t="s">
        <v>97</v>
      </c>
      <c r="G28" s="27">
        <v>3</v>
      </c>
      <c r="H28" s="31">
        <v>487</v>
      </c>
      <c r="I28" s="31">
        <f t="shared" si="0"/>
        <v>1461</v>
      </c>
      <c r="J28" s="31">
        <v>10</v>
      </c>
      <c r="K28" s="32" t="s">
        <v>542</v>
      </c>
      <c r="L28" s="33" t="s">
        <v>544</v>
      </c>
    </row>
    <row r="29" spans="1:12" s="9" customFormat="1" ht="29.65" customHeight="1" x14ac:dyDescent="0.25">
      <c r="A29" s="25">
        <v>5380</v>
      </c>
      <c r="B29" s="26" t="s">
        <v>547</v>
      </c>
      <c r="C29" s="27">
        <v>2</v>
      </c>
      <c r="D29" s="28" t="s">
        <v>552</v>
      </c>
      <c r="E29" s="29" t="s">
        <v>77</v>
      </c>
      <c r="F29" s="30" t="s">
        <v>98</v>
      </c>
      <c r="G29" s="27">
        <v>2</v>
      </c>
      <c r="H29" s="31">
        <v>546</v>
      </c>
      <c r="I29" s="31">
        <f t="shared" si="0"/>
        <v>1092</v>
      </c>
      <c r="J29" s="31">
        <v>10</v>
      </c>
      <c r="K29" s="32" t="s">
        <v>542</v>
      </c>
      <c r="L29" s="33" t="s">
        <v>544</v>
      </c>
    </row>
    <row r="30" spans="1:12" s="9" customFormat="1" ht="26.25" x14ac:dyDescent="0.25">
      <c r="A30" s="25">
        <v>5380</v>
      </c>
      <c r="B30" s="26" t="s">
        <v>547</v>
      </c>
      <c r="C30" s="27">
        <v>2</v>
      </c>
      <c r="D30" s="28" t="s">
        <v>552</v>
      </c>
      <c r="E30" s="29" t="s">
        <v>99</v>
      </c>
      <c r="F30" s="30" t="s">
        <v>100</v>
      </c>
      <c r="G30" s="27">
        <v>10</v>
      </c>
      <c r="H30" s="31">
        <v>700</v>
      </c>
      <c r="I30" s="31">
        <f t="shared" si="0"/>
        <v>7000</v>
      </c>
      <c r="J30" s="31">
        <v>10</v>
      </c>
      <c r="K30" s="32" t="s">
        <v>542</v>
      </c>
      <c r="L30" s="33" t="s">
        <v>544</v>
      </c>
    </row>
    <row r="31" spans="1:12" s="9" customFormat="1" ht="29.65" customHeight="1" x14ac:dyDescent="0.25">
      <c r="A31" s="25">
        <v>5380</v>
      </c>
      <c r="B31" s="26" t="s">
        <v>547</v>
      </c>
      <c r="C31" s="27">
        <v>2</v>
      </c>
      <c r="D31" s="28" t="s">
        <v>552</v>
      </c>
      <c r="E31" s="29" t="s">
        <v>48</v>
      </c>
      <c r="F31" s="30" t="s">
        <v>49</v>
      </c>
      <c r="G31" s="27">
        <v>20</v>
      </c>
      <c r="H31" s="31">
        <v>50</v>
      </c>
      <c r="I31" s="31">
        <f t="shared" si="0"/>
        <v>1000</v>
      </c>
      <c r="J31" s="31">
        <v>10</v>
      </c>
      <c r="K31" s="32" t="s">
        <v>542</v>
      </c>
      <c r="L31" s="33" t="s">
        <v>544</v>
      </c>
    </row>
    <row r="32" spans="1:12" s="9" customFormat="1" ht="29.65" customHeight="1" x14ac:dyDescent="0.25">
      <c r="A32" s="25">
        <v>5380</v>
      </c>
      <c r="B32" s="26" t="s">
        <v>547</v>
      </c>
      <c r="C32" s="27">
        <v>2</v>
      </c>
      <c r="D32" s="28" t="s">
        <v>552</v>
      </c>
      <c r="E32" s="29" t="s">
        <v>28</v>
      </c>
      <c r="F32" s="30" t="s">
        <v>29</v>
      </c>
      <c r="G32" s="27">
        <v>4</v>
      </c>
      <c r="H32" s="31">
        <v>250</v>
      </c>
      <c r="I32" s="31">
        <f t="shared" si="0"/>
        <v>1000</v>
      </c>
      <c r="J32" s="31">
        <v>25</v>
      </c>
      <c r="K32" s="32" t="s">
        <v>542</v>
      </c>
      <c r="L32" s="33" t="s">
        <v>542</v>
      </c>
    </row>
    <row r="33" spans="1:12" s="9" customFormat="1" ht="29.65" customHeight="1" x14ac:dyDescent="0.25">
      <c r="A33" s="25">
        <v>5380</v>
      </c>
      <c r="B33" s="26" t="s">
        <v>547</v>
      </c>
      <c r="C33" s="27">
        <v>2</v>
      </c>
      <c r="D33" s="28" t="s">
        <v>552</v>
      </c>
      <c r="E33" s="29" t="s">
        <v>28</v>
      </c>
      <c r="F33" s="30" t="s">
        <v>30</v>
      </c>
      <c r="G33" s="27">
        <v>3</v>
      </c>
      <c r="H33" s="31">
        <v>250</v>
      </c>
      <c r="I33" s="31">
        <f t="shared" si="0"/>
        <v>750</v>
      </c>
      <c r="J33" s="31">
        <v>25</v>
      </c>
      <c r="K33" s="32" t="s">
        <v>542</v>
      </c>
      <c r="L33" s="33" t="s">
        <v>2</v>
      </c>
    </row>
    <row r="34" spans="1:12" s="9" customFormat="1" ht="29.65" customHeight="1" x14ac:dyDescent="0.25">
      <c r="A34" s="25">
        <v>5380</v>
      </c>
      <c r="B34" s="26" t="s">
        <v>547</v>
      </c>
      <c r="C34" s="27">
        <v>2</v>
      </c>
      <c r="D34" s="28" t="s">
        <v>552</v>
      </c>
      <c r="E34" s="29" t="s">
        <v>28</v>
      </c>
      <c r="F34" s="30" t="s">
        <v>58</v>
      </c>
      <c r="G34" s="27">
        <v>1</v>
      </c>
      <c r="H34" s="31">
        <v>3000</v>
      </c>
      <c r="I34" s="31">
        <f t="shared" si="0"/>
        <v>3000</v>
      </c>
      <c r="J34" s="31">
        <v>20</v>
      </c>
      <c r="K34" s="32" t="s">
        <v>542</v>
      </c>
      <c r="L34" s="33" t="s">
        <v>3</v>
      </c>
    </row>
    <row r="35" spans="1:12" s="9" customFormat="1" ht="29.65" customHeight="1" x14ac:dyDescent="0.25">
      <c r="A35" s="25">
        <v>5380</v>
      </c>
      <c r="B35" s="26" t="s">
        <v>547</v>
      </c>
      <c r="C35" s="27">
        <v>2</v>
      </c>
      <c r="D35" s="28" t="s">
        <v>552</v>
      </c>
      <c r="E35" s="29" t="s">
        <v>28</v>
      </c>
      <c r="F35" s="30" t="s">
        <v>101</v>
      </c>
      <c r="G35" s="27">
        <v>1</v>
      </c>
      <c r="H35" s="31">
        <v>5070.33</v>
      </c>
      <c r="I35" s="31">
        <f t="shared" si="0"/>
        <v>5070.33</v>
      </c>
      <c r="J35" s="31">
        <v>10</v>
      </c>
      <c r="K35" s="32" t="s">
        <v>542</v>
      </c>
      <c r="L35" s="33" t="s">
        <v>2</v>
      </c>
    </row>
    <row r="36" spans="1:12" s="9" customFormat="1" ht="29.65" customHeight="1" x14ac:dyDescent="0.25">
      <c r="A36" s="25">
        <v>5380</v>
      </c>
      <c r="B36" s="26" t="s">
        <v>547</v>
      </c>
      <c r="C36" s="27">
        <v>2</v>
      </c>
      <c r="D36" s="28" t="s">
        <v>552</v>
      </c>
      <c r="E36" s="29" t="s">
        <v>28</v>
      </c>
      <c r="F36" s="30" t="s">
        <v>107</v>
      </c>
      <c r="G36" s="27">
        <v>2</v>
      </c>
      <c r="H36" s="31">
        <v>4830</v>
      </c>
      <c r="I36" s="31">
        <f t="shared" si="0"/>
        <v>9660</v>
      </c>
      <c r="J36" s="31">
        <v>10</v>
      </c>
      <c r="K36" s="32" t="s">
        <v>542</v>
      </c>
      <c r="L36" s="33" t="s">
        <v>2</v>
      </c>
    </row>
    <row r="37" spans="1:12" s="9" customFormat="1" ht="29.65" customHeight="1" x14ac:dyDescent="0.25">
      <c r="A37" s="25">
        <v>5380</v>
      </c>
      <c r="B37" s="26" t="s">
        <v>547</v>
      </c>
      <c r="C37" s="27">
        <v>2</v>
      </c>
      <c r="D37" s="28" t="s">
        <v>552</v>
      </c>
      <c r="E37" s="29" t="s">
        <v>28</v>
      </c>
      <c r="F37" s="30" t="s">
        <v>108</v>
      </c>
      <c r="G37" s="27">
        <v>1</v>
      </c>
      <c r="H37" s="31">
        <v>1534.56</v>
      </c>
      <c r="I37" s="31">
        <f t="shared" si="0"/>
        <v>1534.56</v>
      </c>
      <c r="J37" s="31">
        <v>10</v>
      </c>
      <c r="K37" s="32" t="s">
        <v>542</v>
      </c>
      <c r="L37" s="33" t="s">
        <v>2</v>
      </c>
    </row>
    <row r="38" spans="1:12" s="9" customFormat="1" ht="29.65" customHeight="1" x14ac:dyDescent="0.25">
      <c r="A38" s="25">
        <v>5380</v>
      </c>
      <c r="B38" s="26" t="s">
        <v>547</v>
      </c>
      <c r="C38" s="27">
        <v>2</v>
      </c>
      <c r="D38" s="28" t="s">
        <v>552</v>
      </c>
      <c r="E38" s="29" t="s">
        <v>28</v>
      </c>
      <c r="F38" s="30" t="s">
        <v>109</v>
      </c>
      <c r="G38" s="27">
        <v>1</v>
      </c>
      <c r="H38" s="31">
        <v>5070.33</v>
      </c>
      <c r="I38" s="31">
        <f t="shared" si="0"/>
        <v>5070.33</v>
      </c>
      <c r="J38" s="31">
        <v>10</v>
      </c>
      <c r="K38" s="32" t="s">
        <v>542</v>
      </c>
      <c r="L38" s="33" t="s">
        <v>3</v>
      </c>
    </row>
    <row r="39" spans="1:12" s="9" customFormat="1" ht="29.65" customHeight="1" x14ac:dyDescent="0.25">
      <c r="A39" s="25">
        <v>5380</v>
      </c>
      <c r="B39" s="26" t="s">
        <v>547</v>
      </c>
      <c r="C39" s="27">
        <v>2</v>
      </c>
      <c r="D39" s="28" t="s">
        <v>552</v>
      </c>
      <c r="E39" s="29" t="s">
        <v>28</v>
      </c>
      <c r="F39" s="30" t="s">
        <v>110</v>
      </c>
      <c r="G39" s="27">
        <v>2</v>
      </c>
      <c r="H39" s="31">
        <v>1534.56</v>
      </c>
      <c r="I39" s="31">
        <f t="shared" si="0"/>
        <v>3069.12</v>
      </c>
      <c r="J39" s="31">
        <v>10</v>
      </c>
      <c r="K39" s="32" t="s">
        <v>542</v>
      </c>
      <c r="L39" s="33" t="s">
        <v>1</v>
      </c>
    </row>
    <row r="40" spans="1:12" s="9" customFormat="1" ht="29.65" customHeight="1" x14ac:dyDescent="0.25">
      <c r="A40" s="25">
        <v>5380</v>
      </c>
      <c r="B40" s="26" t="s">
        <v>547</v>
      </c>
      <c r="C40" s="27">
        <v>2</v>
      </c>
      <c r="D40" s="28" t="s">
        <v>552</v>
      </c>
      <c r="E40" s="29" t="s">
        <v>111</v>
      </c>
      <c r="F40" s="30" t="s">
        <v>112</v>
      </c>
      <c r="G40" s="27">
        <v>1</v>
      </c>
      <c r="H40" s="31">
        <v>2878.8</v>
      </c>
      <c r="I40" s="31">
        <f t="shared" si="0"/>
        <v>2878.8</v>
      </c>
      <c r="J40" s="31">
        <v>10</v>
      </c>
      <c r="K40" s="32" t="s">
        <v>542</v>
      </c>
      <c r="L40" s="33" t="s">
        <v>3</v>
      </c>
    </row>
    <row r="41" spans="1:12" s="9" customFormat="1" ht="29.65" customHeight="1" x14ac:dyDescent="0.25">
      <c r="A41" s="25">
        <v>5380</v>
      </c>
      <c r="B41" s="26" t="s">
        <v>547</v>
      </c>
      <c r="C41" s="27">
        <v>2</v>
      </c>
      <c r="D41" s="28" t="s">
        <v>552</v>
      </c>
      <c r="E41" s="29" t="s">
        <v>64</v>
      </c>
      <c r="F41" s="30" t="s">
        <v>65</v>
      </c>
      <c r="G41" s="27">
        <v>20</v>
      </c>
      <c r="H41" s="31">
        <v>0</v>
      </c>
      <c r="I41" s="31">
        <f t="shared" si="0"/>
        <v>0</v>
      </c>
      <c r="J41" s="31">
        <v>10</v>
      </c>
      <c r="K41" s="32" t="s">
        <v>542</v>
      </c>
      <c r="L41" s="33" t="s">
        <v>544</v>
      </c>
    </row>
    <row r="42" spans="1:12" s="9" customFormat="1" ht="29.65" customHeight="1" x14ac:dyDescent="0.25">
      <c r="A42" s="25">
        <v>5380</v>
      </c>
      <c r="B42" s="26" t="s">
        <v>547</v>
      </c>
      <c r="C42" s="27">
        <v>2</v>
      </c>
      <c r="D42" s="28" t="s">
        <v>552</v>
      </c>
      <c r="E42" s="29" t="s">
        <v>64</v>
      </c>
      <c r="F42" s="30" t="s">
        <v>115</v>
      </c>
      <c r="G42" s="27">
        <v>10</v>
      </c>
      <c r="H42" s="31">
        <v>22.6</v>
      </c>
      <c r="I42" s="31">
        <f t="shared" si="0"/>
        <v>226</v>
      </c>
      <c r="J42" s="31">
        <v>10</v>
      </c>
      <c r="K42" s="32" t="s">
        <v>542</v>
      </c>
      <c r="L42" s="33" t="s">
        <v>544</v>
      </c>
    </row>
    <row r="43" spans="1:12" s="9" customFormat="1" ht="29.65" customHeight="1" x14ac:dyDescent="0.25">
      <c r="A43" s="25">
        <v>5380</v>
      </c>
      <c r="B43" s="26" t="s">
        <v>547</v>
      </c>
      <c r="C43" s="27">
        <v>2</v>
      </c>
      <c r="D43" s="28" t="s">
        <v>552</v>
      </c>
      <c r="E43" s="29" t="s">
        <v>64</v>
      </c>
      <c r="F43" s="30" t="s">
        <v>116</v>
      </c>
      <c r="G43" s="27">
        <v>10</v>
      </c>
      <c r="H43" s="31">
        <v>19.100000000000001</v>
      </c>
      <c r="I43" s="31">
        <f t="shared" si="0"/>
        <v>191</v>
      </c>
      <c r="J43" s="31">
        <v>10</v>
      </c>
      <c r="K43" s="32" t="s">
        <v>542</v>
      </c>
      <c r="L43" s="33" t="s">
        <v>544</v>
      </c>
    </row>
    <row r="44" spans="1:12" s="9" customFormat="1" ht="29.65" customHeight="1" x14ac:dyDescent="0.25">
      <c r="A44" s="25">
        <v>5380</v>
      </c>
      <c r="B44" s="26" t="s">
        <v>547</v>
      </c>
      <c r="C44" s="27">
        <v>2</v>
      </c>
      <c r="D44" s="28" t="s">
        <v>552</v>
      </c>
      <c r="E44" s="29" t="s">
        <v>69</v>
      </c>
      <c r="F44" s="30" t="s">
        <v>70</v>
      </c>
      <c r="G44" s="27">
        <v>2</v>
      </c>
      <c r="H44" s="31">
        <v>0</v>
      </c>
      <c r="I44" s="31">
        <f t="shared" si="0"/>
        <v>0</v>
      </c>
      <c r="J44" s="31">
        <v>10</v>
      </c>
      <c r="K44" s="32" t="s">
        <v>542</v>
      </c>
      <c r="L44" s="33" t="s">
        <v>544</v>
      </c>
    </row>
    <row r="45" spans="1:12" s="9" customFormat="1" ht="29.65" customHeight="1" x14ac:dyDescent="0.25">
      <c r="A45" s="25">
        <v>5380</v>
      </c>
      <c r="B45" s="26" t="s">
        <v>547</v>
      </c>
      <c r="C45" s="27">
        <v>2</v>
      </c>
      <c r="D45" s="28" t="s">
        <v>552</v>
      </c>
      <c r="E45" s="29" t="s">
        <v>71</v>
      </c>
      <c r="F45" s="30" t="s">
        <v>542</v>
      </c>
      <c r="G45" s="27">
        <v>6</v>
      </c>
      <c r="H45" s="31">
        <v>19215</v>
      </c>
      <c r="I45" s="31">
        <f t="shared" si="0"/>
        <v>115290</v>
      </c>
      <c r="J45" s="31">
        <v>7</v>
      </c>
      <c r="K45" s="32" t="s">
        <v>542</v>
      </c>
      <c r="L45" s="33" t="s">
        <v>544</v>
      </c>
    </row>
    <row r="46" spans="1:12" s="9" customFormat="1" ht="29.65" customHeight="1" x14ac:dyDescent="0.25">
      <c r="A46" s="25">
        <v>5380</v>
      </c>
      <c r="B46" s="26" t="s">
        <v>547</v>
      </c>
      <c r="C46" s="27">
        <v>2</v>
      </c>
      <c r="D46" s="28" t="s">
        <v>552</v>
      </c>
      <c r="E46" s="29" t="s">
        <v>117</v>
      </c>
      <c r="F46" s="30" t="s">
        <v>118</v>
      </c>
      <c r="G46" s="27">
        <v>1</v>
      </c>
      <c r="H46" s="31">
        <v>2821.5</v>
      </c>
      <c r="I46" s="31">
        <f t="shared" si="0"/>
        <v>2821.5</v>
      </c>
      <c r="J46" s="31">
        <v>10</v>
      </c>
      <c r="K46" s="32" t="s">
        <v>542</v>
      </c>
      <c r="L46" s="33" t="s">
        <v>22</v>
      </c>
    </row>
    <row r="47" spans="1:12" s="9" customFormat="1" ht="29.65" customHeight="1" x14ac:dyDescent="0.25">
      <c r="A47" s="25">
        <v>5380</v>
      </c>
      <c r="B47" s="26" t="s">
        <v>547</v>
      </c>
      <c r="C47" s="27">
        <v>2</v>
      </c>
      <c r="D47" s="28" t="s">
        <v>552</v>
      </c>
      <c r="E47" s="29" t="s">
        <v>31</v>
      </c>
      <c r="F47" s="30" t="s">
        <v>32</v>
      </c>
      <c r="G47" s="27">
        <v>1</v>
      </c>
      <c r="H47" s="31">
        <v>1000</v>
      </c>
      <c r="I47" s="31">
        <f t="shared" si="0"/>
        <v>1000</v>
      </c>
      <c r="J47" s="31">
        <v>25</v>
      </c>
      <c r="K47" s="32" t="s">
        <v>542</v>
      </c>
      <c r="L47" s="33" t="s">
        <v>3</v>
      </c>
    </row>
    <row r="48" spans="1:12" s="9" customFormat="1" ht="51" x14ac:dyDescent="0.25">
      <c r="A48" s="25">
        <v>5380</v>
      </c>
      <c r="B48" s="26" t="s">
        <v>547</v>
      </c>
      <c r="C48" s="27">
        <v>2</v>
      </c>
      <c r="D48" s="28" t="s">
        <v>552</v>
      </c>
      <c r="E48" s="29" t="s">
        <v>73</v>
      </c>
      <c r="F48" s="30" t="s">
        <v>74</v>
      </c>
      <c r="G48" s="27">
        <v>10</v>
      </c>
      <c r="H48" s="31">
        <v>350</v>
      </c>
      <c r="I48" s="31">
        <f t="shared" si="0"/>
        <v>3500</v>
      </c>
      <c r="J48" s="31">
        <v>5</v>
      </c>
      <c r="K48" s="32" t="s">
        <v>542</v>
      </c>
      <c r="L48" s="33" t="s">
        <v>542</v>
      </c>
    </row>
    <row r="49" spans="1:12" s="9" customFormat="1" ht="29.65" customHeight="1" x14ac:dyDescent="0.25">
      <c r="A49" s="25">
        <v>5380</v>
      </c>
      <c r="B49" s="26" t="s">
        <v>547</v>
      </c>
      <c r="C49" s="27">
        <v>2</v>
      </c>
      <c r="D49" s="28" t="s">
        <v>552</v>
      </c>
      <c r="E49" s="29" t="s">
        <v>119</v>
      </c>
      <c r="F49" s="30" t="s">
        <v>120</v>
      </c>
      <c r="G49" s="27">
        <v>20</v>
      </c>
      <c r="H49" s="31">
        <v>100</v>
      </c>
      <c r="I49" s="31">
        <f t="shared" si="0"/>
        <v>2000</v>
      </c>
      <c r="J49" s="31">
        <v>10</v>
      </c>
      <c r="K49" s="32" t="s">
        <v>542</v>
      </c>
      <c r="L49" s="33" t="s">
        <v>544</v>
      </c>
    </row>
    <row r="50" spans="1:12" s="9" customFormat="1" ht="29.65" customHeight="1" x14ac:dyDescent="0.25">
      <c r="A50" s="25">
        <v>5380</v>
      </c>
      <c r="B50" s="26" t="s">
        <v>547</v>
      </c>
      <c r="C50" s="27">
        <v>2</v>
      </c>
      <c r="D50" s="28" t="s">
        <v>552</v>
      </c>
      <c r="E50" s="29" t="s">
        <v>125</v>
      </c>
      <c r="F50" s="30" t="s">
        <v>126</v>
      </c>
      <c r="G50" s="27">
        <v>10</v>
      </c>
      <c r="H50" s="31">
        <v>14.65</v>
      </c>
      <c r="I50" s="31">
        <f t="shared" si="0"/>
        <v>146.5</v>
      </c>
      <c r="J50" s="31">
        <v>10</v>
      </c>
      <c r="K50" s="32" t="s">
        <v>542</v>
      </c>
      <c r="L50" s="33" t="s">
        <v>544</v>
      </c>
    </row>
    <row r="51" spans="1:12" s="9" customFormat="1" ht="29.65" customHeight="1" x14ac:dyDescent="0.25">
      <c r="A51" s="25">
        <v>5380</v>
      </c>
      <c r="B51" s="26" t="s">
        <v>547</v>
      </c>
      <c r="C51" s="27">
        <v>2</v>
      </c>
      <c r="D51" s="28" t="s">
        <v>552</v>
      </c>
      <c r="E51" s="29" t="s">
        <v>125</v>
      </c>
      <c r="F51" s="30" t="s">
        <v>129</v>
      </c>
      <c r="G51" s="27">
        <v>10</v>
      </c>
      <c r="H51" s="31">
        <v>21.35</v>
      </c>
      <c r="I51" s="31">
        <f t="shared" si="0"/>
        <v>213.5</v>
      </c>
      <c r="J51" s="31">
        <v>10</v>
      </c>
      <c r="K51" s="32" t="s">
        <v>542</v>
      </c>
      <c r="L51" s="33" t="s">
        <v>544</v>
      </c>
    </row>
    <row r="52" spans="1:12" s="9" customFormat="1" ht="29.65" customHeight="1" x14ac:dyDescent="0.25">
      <c r="A52" s="25">
        <v>5380</v>
      </c>
      <c r="B52" s="26" t="s">
        <v>547</v>
      </c>
      <c r="C52" s="27">
        <v>2</v>
      </c>
      <c r="D52" s="28" t="s">
        <v>552</v>
      </c>
      <c r="E52" s="29" t="s">
        <v>81</v>
      </c>
      <c r="F52" s="30" t="s">
        <v>542</v>
      </c>
      <c r="G52" s="27">
        <v>4</v>
      </c>
      <c r="H52" s="31">
        <v>5381.5</v>
      </c>
      <c r="I52" s="31">
        <f t="shared" si="0"/>
        <v>21526</v>
      </c>
      <c r="J52" s="31">
        <v>7</v>
      </c>
      <c r="K52" s="32" t="s">
        <v>542</v>
      </c>
      <c r="L52" s="33" t="s">
        <v>544</v>
      </c>
    </row>
    <row r="53" spans="1:12" s="9" customFormat="1" ht="29.65" customHeight="1" x14ac:dyDescent="0.25">
      <c r="A53" s="25">
        <v>5380</v>
      </c>
      <c r="B53" s="26" t="s">
        <v>547</v>
      </c>
      <c r="C53" s="27">
        <v>2</v>
      </c>
      <c r="D53" s="28" t="s">
        <v>552</v>
      </c>
      <c r="E53" s="29" t="s">
        <v>33</v>
      </c>
      <c r="F53" s="30" t="s">
        <v>34</v>
      </c>
      <c r="G53" s="27">
        <v>6</v>
      </c>
      <c r="H53" s="31">
        <v>37</v>
      </c>
      <c r="I53" s="31">
        <f t="shared" si="0"/>
        <v>222</v>
      </c>
      <c r="J53" s="31">
        <v>25</v>
      </c>
      <c r="K53" s="32" t="s">
        <v>542</v>
      </c>
      <c r="L53" s="33" t="s">
        <v>35</v>
      </c>
    </row>
    <row r="54" spans="1:12" s="9" customFormat="1" ht="29.65" customHeight="1" x14ac:dyDescent="0.25">
      <c r="A54" s="25">
        <v>5380</v>
      </c>
      <c r="B54" s="26" t="s">
        <v>547</v>
      </c>
      <c r="C54" s="27">
        <v>2</v>
      </c>
      <c r="D54" s="28" t="s">
        <v>552</v>
      </c>
      <c r="E54" s="29" t="s">
        <v>59</v>
      </c>
      <c r="F54" s="30" t="s">
        <v>60</v>
      </c>
      <c r="G54" s="27">
        <v>2</v>
      </c>
      <c r="H54" s="31">
        <v>2010</v>
      </c>
      <c r="I54" s="31">
        <f t="shared" si="0"/>
        <v>4020</v>
      </c>
      <c r="J54" s="31">
        <v>20</v>
      </c>
      <c r="K54" s="32" t="s">
        <v>542</v>
      </c>
      <c r="L54" s="33" t="s">
        <v>543</v>
      </c>
    </row>
    <row r="55" spans="1:12" s="9" customFormat="1" ht="29.65" customHeight="1" x14ac:dyDescent="0.25">
      <c r="A55" s="25">
        <v>5380</v>
      </c>
      <c r="B55" s="26" t="s">
        <v>547</v>
      </c>
      <c r="C55" s="27">
        <v>2</v>
      </c>
      <c r="D55" s="28" t="s">
        <v>552</v>
      </c>
      <c r="E55" s="29" t="s">
        <v>130</v>
      </c>
      <c r="F55" s="30" t="s">
        <v>131</v>
      </c>
      <c r="G55" s="27">
        <v>10</v>
      </c>
      <c r="H55" s="31">
        <v>0</v>
      </c>
      <c r="I55" s="31">
        <f t="shared" si="0"/>
        <v>0</v>
      </c>
      <c r="J55" s="31">
        <v>10</v>
      </c>
      <c r="K55" s="32" t="s">
        <v>542</v>
      </c>
      <c r="L55" s="33" t="s">
        <v>544</v>
      </c>
    </row>
    <row r="56" spans="1:12" s="9" customFormat="1" ht="29.65" customHeight="1" x14ac:dyDescent="0.25">
      <c r="A56" s="25">
        <v>5380</v>
      </c>
      <c r="B56" s="26" t="s">
        <v>547</v>
      </c>
      <c r="C56" s="27">
        <v>2</v>
      </c>
      <c r="D56" s="28" t="s">
        <v>552</v>
      </c>
      <c r="E56" s="29" t="s">
        <v>130</v>
      </c>
      <c r="F56" s="30" t="s">
        <v>132</v>
      </c>
      <c r="G56" s="27">
        <v>10</v>
      </c>
      <c r="H56" s="31">
        <v>0</v>
      </c>
      <c r="I56" s="31">
        <f t="shared" si="0"/>
        <v>0</v>
      </c>
      <c r="J56" s="31">
        <v>10</v>
      </c>
      <c r="K56" s="32" t="s">
        <v>542</v>
      </c>
      <c r="L56" s="33" t="s">
        <v>544</v>
      </c>
    </row>
    <row r="57" spans="1:12" s="9" customFormat="1" ht="29.65" customHeight="1" x14ac:dyDescent="0.25">
      <c r="A57" s="25">
        <v>5380</v>
      </c>
      <c r="B57" s="26" t="s">
        <v>547</v>
      </c>
      <c r="C57" s="27">
        <v>2</v>
      </c>
      <c r="D57" s="28" t="s">
        <v>552</v>
      </c>
      <c r="E57" s="29" t="s">
        <v>79</v>
      </c>
      <c r="F57" s="30" t="s">
        <v>80</v>
      </c>
      <c r="G57" s="27">
        <v>1</v>
      </c>
      <c r="H57" s="31">
        <v>200</v>
      </c>
      <c r="I57" s="31">
        <f t="shared" si="0"/>
        <v>200</v>
      </c>
      <c r="J57" s="31">
        <v>15</v>
      </c>
      <c r="K57" s="32" t="s">
        <v>542</v>
      </c>
      <c r="L57" s="33" t="s">
        <v>542</v>
      </c>
    </row>
    <row r="58" spans="1:12" s="9" customFormat="1" ht="29.65" customHeight="1" x14ac:dyDescent="0.25">
      <c r="A58" s="25">
        <v>5380</v>
      </c>
      <c r="B58" s="26" t="s">
        <v>547</v>
      </c>
      <c r="C58" s="27">
        <v>2</v>
      </c>
      <c r="D58" s="28" t="s">
        <v>552</v>
      </c>
      <c r="E58" s="29" t="s">
        <v>143</v>
      </c>
      <c r="F58" s="30" t="s">
        <v>144</v>
      </c>
      <c r="G58" s="27">
        <v>1</v>
      </c>
      <c r="H58" s="31">
        <v>143.12</v>
      </c>
      <c r="I58" s="31">
        <f t="shared" si="0"/>
        <v>143.12</v>
      </c>
      <c r="J58" s="31">
        <v>10</v>
      </c>
      <c r="K58" s="32" t="s">
        <v>542</v>
      </c>
      <c r="L58" s="33" t="s">
        <v>542</v>
      </c>
    </row>
    <row r="59" spans="1:12" s="9" customFormat="1" ht="29.65" customHeight="1" x14ac:dyDescent="0.25">
      <c r="A59" s="25">
        <v>5380</v>
      </c>
      <c r="B59" s="26" t="s">
        <v>547</v>
      </c>
      <c r="C59" s="27">
        <v>2</v>
      </c>
      <c r="D59" s="28" t="s">
        <v>552</v>
      </c>
      <c r="E59" s="29" t="s">
        <v>36</v>
      </c>
      <c r="F59" s="30" t="s">
        <v>37</v>
      </c>
      <c r="G59" s="27">
        <v>2</v>
      </c>
      <c r="H59" s="31">
        <v>500</v>
      </c>
      <c r="I59" s="31">
        <f t="shared" si="0"/>
        <v>1000</v>
      </c>
      <c r="J59" s="31">
        <v>25</v>
      </c>
      <c r="K59" s="32" t="s">
        <v>542</v>
      </c>
      <c r="L59" s="33" t="s">
        <v>2</v>
      </c>
    </row>
    <row r="60" spans="1:12" s="9" customFormat="1" ht="29.65" customHeight="1" x14ac:dyDescent="0.25">
      <c r="A60" s="25">
        <v>5380</v>
      </c>
      <c r="B60" s="26" t="s">
        <v>547</v>
      </c>
      <c r="C60" s="27">
        <v>2</v>
      </c>
      <c r="D60" s="28" t="s">
        <v>552</v>
      </c>
      <c r="E60" s="29" t="s">
        <v>36</v>
      </c>
      <c r="F60" s="30" t="s">
        <v>61</v>
      </c>
      <c r="G60" s="27">
        <v>6</v>
      </c>
      <c r="H60" s="31">
        <v>500</v>
      </c>
      <c r="I60" s="31">
        <f t="shared" si="0"/>
        <v>3000</v>
      </c>
      <c r="J60" s="31">
        <v>20</v>
      </c>
      <c r="K60" s="32" t="s">
        <v>542</v>
      </c>
      <c r="L60" s="33" t="s">
        <v>35</v>
      </c>
    </row>
    <row r="61" spans="1:12" s="9" customFormat="1" ht="29.65" customHeight="1" x14ac:dyDescent="0.25">
      <c r="A61" s="25">
        <v>5380</v>
      </c>
      <c r="B61" s="26" t="s">
        <v>547</v>
      </c>
      <c r="C61" s="27">
        <v>2</v>
      </c>
      <c r="D61" s="28" t="s">
        <v>552</v>
      </c>
      <c r="E61" s="29" t="s">
        <v>36</v>
      </c>
      <c r="F61" s="30" t="s">
        <v>145</v>
      </c>
      <c r="G61" s="27">
        <v>1</v>
      </c>
      <c r="H61" s="31">
        <v>6190.46</v>
      </c>
      <c r="I61" s="31">
        <f t="shared" si="0"/>
        <v>6190.46</v>
      </c>
      <c r="J61" s="31">
        <v>10</v>
      </c>
      <c r="K61" s="32" t="s">
        <v>542</v>
      </c>
      <c r="L61" s="33" t="s">
        <v>3</v>
      </c>
    </row>
    <row r="62" spans="1:12" s="9" customFormat="1" ht="51" x14ac:dyDescent="0.25">
      <c r="A62" s="25">
        <v>5380</v>
      </c>
      <c r="B62" s="26" t="s">
        <v>547</v>
      </c>
      <c r="C62" s="27">
        <v>2</v>
      </c>
      <c r="D62" s="28" t="s">
        <v>552</v>
      </c>
      <c r="E62" s="29" t="s">
        <v>39</v>
      </c>
      <c r="F62" s="30" t="s">
        <v>557</v>
      </c>
      <c r="G62" s="27">
        <v>2</v>
      </c>
      <c r="H62" s="31">
        <v>14000</v>
      </c>
      <c r="I62" s="31">
        <f t="shared" si="0"/>
        <v>28000</v>
      </c>
      <c r="J62" s="31">
        <v>25</v>
      </c>
      <c r="K62" s="32" t="s">
        <v>542</v>
      </c>
      <c r="L62" s="33" t="s">
        <v>3</v>
      </c>
    </row>
    <row r="63" spans="1:12" s="9" customFormat="1" ht="38.25" x14ac:dyDescent="0.25">
      <c r="A63" s="25">
        <v>5380</v>
      </c>
      <c r="B63" s="26" t="s">
        <v>547</v>
      </c>
      <c r="C63" s="27">
        <v>2</v>
      </c>
      <c r="D63" s="28" t="s">
        <v>552</v>
      </c>
      <c r="E63" s="29" t="s">
        <v>39</v>
      </c>
      <c r="F63" s="30" t="s">
        <v>41</v>
      </c>
      <c r="G63" s="27">
        <v>1</v>
      </c>
      <c r="H63" s="31">
        <v>18000</v>
      </c>
      <c r="I63" s="31">
        <f t="shared" si="0"/>
        <v>18000</v>
      </c>
      <c r="J63" s="31">
        <v>25</v>
      </c>
      <c r="K63" s="32" t="s">
        <v>542</v>
      </c>
      <c r="L63" s="33" t="s">
        <v>3</v>
      </c>
    </row>
    <row r="64" spans="1:12" s="9" customFormat="1" ht="29.65" customHeight="1" x14ac:dyDescent="0.25">
      <c r="A64" s="25">
        <v>5380</v>
      </c>
      <c r="B64" s="26" t="s">
        <v>547</v>
      </c>
      <c r="C64" s="27">
        <v>2</v>
      </c>
      <c r="D64" s="28" t="s">
        <v>552</v>
      </c>
      <c r="E64" s="29" t="s">
        <v>150</v>
      </c>
      <c r="F64" s="30" t="s">
        <v>151</v>
      </c>
      <c r="G64" s="27">
        <v>10</v>
      </c>
      <c r="H64" s="31">
        <v>36.450000000000003</v>
      </c>
      <c r="I64" s="31">
        <f t="shared" si="0"/>
        <v>364.5</v>
      </c>
      <c r="J64" s="31">
        <v>10</v>
      </c>
      <c r="K64" s="32" t="s">
        <v>542</v>
      </c>
      <c r="L64" s="33" t="s">
        <v>544</v>
      </c>
    </row>
    <row r="65" spans="1:12" s="9" customFormat="1" ht="29.65" customHeight="1" x14ac:dyDescent="0.25">
      <c r="A65" s="25">
        <v>5380</v>
      </c>
      <c r="B65" s="26" t="s">
        <v>547</v>
      </c>
      <c r="C65" s="27">
        <v>2</v>
      </c>
      <c r="D65" s="28" t="s">
        <v>552</v>
      </c>
      <c r="E65" s="29" t="s">
        <v>102</v>
      </c>
      <c r="F65" s="30" t="s">
        <v>542</v>
      </c>
      <c r="G65" s="27">
        <v>4</v>
      </c>
      <c r="H65" s="31">
        <v>15750</v>
      </c>
      <c r="I65" s="31">
        <f t="shared" si="0"/>
        <v>63000</v>
      </c>
      <c r="J65" s="31">
        <v>7</v>
      </c>
      <c r="K65" s="32" t="s">
        <v>542</v>
      </c>
      <c r="L65" s="33" t="s">
        <v>544</v>
      </c>
    </row>
    <row r="66" spans="1:12" s="9" customFormat="1" ht="29.65" customHeight="1" x14ac:dyDescent="0.25">
      <c r="A66" s="25">
        <v>5380</v>
      </c>
      <c r="B66" s="26" t="s">
        <v>547</v>
      </c>
      <c r="C66" s="27">
        <v>2</v>
      </c>
      <c r="D66" s="28" t="s">
        <v>552</v>
      </c>
      <c r="E66" s="29" t="s">
        <v>103</v>
      </c>
      <c r="F66" s="30" t="s">
        <v>104</v>
      </c>
      <c r="G66" s="27">
        <v>2</v>
      </c>
      <c r="H66" s="31">
        <v>750</v>
      </c>
      <c r="I66" s="31">
        <f t="shared" si="0"/>
        <v>1500</v>
      </c>
      <c r="J66" s="31">
        <v>5</v>
      </c>
      <c r="K66" s="32"/>
      <c r="L66" s="33" t="s">
        <v>2</v>
      </c>
    </row>
    <row r="67" spans="1:12" s="9" customFormat="1" ht="29.65" customHeight="1" x14ac:dyDescent="0.25">
      <c r="A67" s="25">
        <v>5380</v>
      </c>
      <c r="B67" s="26" t="s">
        <v>547</v>
      </c>
      <c r="C67" s="27">
        <v>2</v>
      </c>
      <c r="D67" s="28" t="s">
        <v>552</v>
      </c>
      <c r="E67" s="29" t="s">
        <v>105</v>
      </c>
      <c r="F67" s="30" t="s">
        <v>106</v>
      </c>
      <c r="G67" s="27">
        <v>1</v>
      </c>
      <c r="H67" s="31">
        <v>1350</v>
      </c>
      <c r="I67" s="31">
        <f t="shared" si="0"/>
        <v>1350</v>
      </c>
      <c r="J67" s="31">
        <v>5</v>
      </c>
      <c r="K67" s="32"/>
      <c r="L67" s="33" t="s">
        <v>542</v>
      </c>
    </row>
    <row r="68" spans="1:12" s="9" customFormat="1" ht="29.65" customHeight="1" x14ac:dyDescent="0.25">
      <c r="A68" s="25">
        <v>5380</v>
      </c>
      <c r="B68" s="26" t="s">
        <v>547</v>
      </c>
      <c r="C68" s="27">
        <v>2</v>
      </c>
      <c r="D68" s="28" t="s">
        <v>552</v>
      </c>
      <c r="E68" s="29" t="s">
        <v>105</v>
      </c>
      <c r="F68" s="30" t="s">
        <v>155</v>
      </c>
      <c r="G68" s="27">
        <v>1</v>
      </c>
      <c r="H68" s="31">
        <v>750.26</v>
      </c>
      <c r="I68" s="31">
        <f t="shared" si="0"/>
        <v>750.26</v>
      </c>
      <c r="J68" s="31">
        <v>10</v>
      </c>
      <c r="K68" s="32"/>
      <c r="L68" s="33" t="s">
        <v>542</v>
      </c>
    </row>
    <row r="69" spans="1:12" s="9" customFormat="1" ht="29.65" customHeight="1" x14ac:dyDescent="0.25">
      <c r="A69" s="25">
        <v>5380</v>
      </c>
      <c r="B69" s="26" t="s">
        <v>547</v>
      </c>
      <c r="C69" s="27">
        <v>2</v>
      </c>
      <c r="D69" s="28" t="s">
        <v>552</v>
      </c>
      <c r="E69" s="29" t="s">
        <v>62</v>
      </c>
      <c r="F69" s="30" t="s">
        <v>63</v>
      </c>
      <c r="G69" s="27">
        <v>1</v>
      </c>
      <c r="H69" s="31">
        <v>1748.28</v>
      </c>
      <c r="I69" s="31">
        <f t="shared" si="0"/>
        <v>1748.28</v>
      </c>
      <c r="J69" s="31">
        <v>20</v>
      </c>
      <c r="K69" s="32" t="s">
        <v>542</v>
      </c>
      <c r="L69" s="33" t="s">
        <v>3</v>
      </c>
    </row>
    <row r="70" spans="1:12" s="9" customFormat="1" ht="29.65" customHeight="1" x14ac:dyDescent="0.25">
      <c r="A70" s="25">
        <v>5380</v>
      </c>
      <c r="B70" s="26" t="s">
        <v>547</v>
      </c>
      <c r="C70" s="27">
        <v>2</v>
      </c>
      <c r="D70" s="28" t="s">
        <v>552</v>
      </c>
      <c r="E70" s="29" t="s">
        <v>62</v>
      </c>
      <c r="F70" s="30" t="s">
        <v>66</v>
      </c>
      <c r="G70" s="27">
        <v>1</v>
      </c>
      <c r="H70" s="31">
        <v>259.2</v>
      </c>
      <c r="I70" s="31">
        <f t="shared" si="0"/>
        <v>259.2</v>
      </c>
      <c r="J70" s="31">
        <v>20</v>
      </c>
      <c r="K70" s="32" t="s">
        <v>542</v>
      </c>
      <c r="L70" s="33" t="s">
        <v>542</v>
      </c>
    </row>
    <row r="71" spans="1:12" s="9" customFormat="1" ht="29.65" customHeight="1" x14ac:dyDescent="0.25">
      <c r="A71" s="25">
        <v>5380</v>
      </c>
      <c r="B71" s="26" t="s">
        <v>547</v>
      </c>
      <c r="C71" s="27">
        <v>2</v>
      </c>
      <c r="D71" s="28" t="s">
        <v>552</v>
      </c>
      <c r="E71" s="29" t="s">
        <v>82</v>
      </c>
      <c r="F71" s="30" t="s">
        <v>83</v>
      </c>
      <c r="G71" s="27">
        <v>1</v>
      </c>
      <c r="H71" s="31">
        <v>1255.18</v>
      </c>
      <c r="I71" s="31">
        <f t="shared" ref="I71:I131" si="1">G71*H71</f>
        <v>1255.18</v>
      </c>
      <c r="J71" s="31">
        <v>15</v>
      </c>
      <c r="K71" s="32" t="s">
        <v>542</v>
      </c>
      <c r="L71" s="33" t="s">
        <v>3</v>
      </c>
    </row>
    <row r="72" spans="1:12" s="9" customFormat="1" ht="29.65" customHeight="1" x14ac:dyDescent="0.25">
      <c r="A72" s="25">
        <v>5380</v>
      </c>
      <c r="B72" s="26" t="s">
        <v>547</v>
      </c>
      <c r="C72" s="27">
        <v>2</v>
      </c>
      <c r="D72" s="28" t="s">
        <v>552</v>
      </c>
      <c r="E72" s="29" t="s">
        <v>156</v>
      </c>
      <c r="F72" s="30" t="s">
        <v>157</v>
      </c>
      <c r="G72" s="27">
        <v>20</v>
      </c>
      <c r="H72" s="31">
        <v>0</v>
      </c>
      <c r="I72" s="31">
        <f t="shared" si="1"/>
        <v>0</v>
      </c>
      <c r="J72" s="31">
        <v>10</v>
      </c>
      <c r="K72" s="32" t="s">
        <v>542</v>
      </c>
      <c r="L72" s="33" t="s">
        <v>544</v>
      </c>
    </row>
    <row r="73" spans="1:12" s="9" customFormat="1" ht="29.65" customHeight="1" x14ac:dyDescent="0.25">
      <c r="A73" s="25">
        <v>5380</v>
      </c>
      <c r="B73" s="26" t="s">
        <v>547</v>
      </c>
      <c r="C73" s="27">
        <v>2</v>
      </c>
      <c r="D73" s="28" t="s">
        <v>552</v>
      </c>
      <c r="E73" s="29" t="s">
        <v>113</v>
      </c>
      <c r="F73" s="30" t="s">
        <v>114</v>
      </c>
      <c r="G73" s="27">
        <v>20</v>
      </c>
      <c r="H73" s="31">
        <v>0</v>
      </c>
      <c r="I73" s="31">
        <f t="shared" si="1"/>
        <v>0</v>
      </c>
      <c r="J73" s="31">
        <v>10</v>
      </c>
      <c r="K73" s="32" t="s">
        <v>542</v>
      </c>
      <c r="L73" s="33" t="s">
        <v>544</v>
      </c>
    </row>
    <row r="74" spans="1:12" s="9" customFormat="1" ht="29.65" customHeight="1" x14ac:dyDescent="0.25">
      <c r="A74" s="25">
        <v>5380</v>
      </c>
      <c r="B74" s="26" t="s">
        <v>547</v>
      </c>
      <c r="C74" s="27">
        <v>2</v>
      </c>
      <c r="D74" s="28" t="s">
        <v>552</v>
      </c>
      <c r="E74" s="29" t="s">
        <v>160</v>
      </c>
      <c r="F74" s="30" t="s">
        <v>161</v>
      </c>
      <c r="G74" s="27">
        <v>6</v>
      </c>
      <c r="H74" s="31">
        <v>300</v>
      </c>
      <c r="I74" s="31">
        <f t="shared" si="1"/>
        <v>1800</v>
      </c>
      <c r="J74" s="31">
        <v>10</v>
      </c>
      <c r="K74" s="32" t="s">
        <v>542</v>
      </c>
      <c r="L74" s="33" t="s">
        <v>542</v>
      </c>
    </row>
    <row r="75" spans="1:12" s="9" customFormat="1" ht="29.65" customHeight="1" x14ac:dyDescent="0.25">
      <c r="A75" s="25">
        <v>5380</v>
      </c>
      <c r="B75" s="26" t="s">
        <v>547</v>
      </c>
      <c r="C75" s="27">
        <v>2</v>
      </c>
      <c r="D75" s="28" t="s">
        <v>552</v>
      </c>
      <c r="E75" s="29" t="s">
        <v>42</v>
      </c>
      <c r="F75" s="30" t="s">
        <v>43</v>
      </c>
      <c r="G75" s="27">
        <v>6</v>
      </c>
      <c r="H75" s="31">
        <v>350</v>
      </c>
      <c r="I75" s="31">
        <f t="shared" si="1"/>
        <v>2100</v>
      </c>
      <c r="J75" s="31">
        <v>25</v>
      </c>
      <c r="K75" s="32" t="s">
        <v>542</v>
      </c>
      <c r="L75" s="33" t="s">
        <v>35</v>
      </c>
    </row>
    <row r="76" spans="1:12" s="9" customFormat="1" ht="29.65" customHeight="1" x14ac:dyDescent="0.25">
      <c r="A76" s="25">
        <v>5380</v>
      </c>
      <c r="B76" s="26" t="s">
        <v>547</v>
      </c>
      <c r="C76" s="27">
        <v>2</v>
      </c>
      <c r="D76" s="28" t="s">
        <v>552</v>
      </c>
      <c r="E76" s="29" t="s">
        <v>84</v>
      </c>
      <c r="F76" s="30" t="s">
        <v>85</v>
      </c>
      <c r="G76" s="27">
        <v>2</v>
      </c>
      <c r="H76" s="31">
        <v>28219.01</v>
      </c>
      <c r="I76" s="31">
        <f t="shared" si="1"/>
        <v>56438.02</v>
      </c>
      <c r="J76" s="31">
        <v>15</v>
      </c>
      <c r="K76" s="32" t="s">
        <v>542</v>
      </c>
      <c r="L76" s="33" t="s">
        <v>3</v>
      </c>
    </row>
    <row r="77" spans="1:12" s="9" customFormat="1" ht="26.25" x14ac:dyDescent="0.25">
      <c r="A77" s="25">
        <v>5380</v>
      </c>
      <c r="B77" s="26" t="s">
        <v>547</v>
      </c>
      <c r="C77" s="27">
        <v>2</v>
      </c>
      <c r="D77" s="28" t="s">
        <v>552</v>
      </c>
      <c r="E77" s="29" t="s">
        <v>86</v>
      </c>
      <c r="F77" s="30" t="s">
        <v>87</v>
      </c>
      <c r="G77" s="27">
        <v>1</v>
      </c>
      <c r="H77" s="31">
        <v>52219.19</v>
      </c>
      <c r="I77" s="31">
        <f t="shared" si="1"/>
        <v>52219.19</v>
      </c>
      <c r="J77" s="31">
        <v>15</v>
      </c>
      <c r="K77" s="32" t="s">
        <v>542</v>
      </c>
      <c r="L77" s="33" t="s">
        <v>3</v>
      </c>
    </row>
    <row r="78" spans="1:12" s="9" customFormat="1" ht="26.25" x14ac:dyDescent="0.25">
      <c r="A78" s="25">
        <v>5380</v>
      </c>
      <c r="B78" s="26" t="s">
        <v>547</v>
      </c>
      <c r="C78" s="27">
        <v>2</v>
      </c>
      <c r="D78" s="28" t="s">
        <v>552</v>
      </c>
      <c r="E78" s="29" t="s">
        <v>121</v>
      </c>
      <c r="F78" s="30" t="s">
        <v>122</v>
      </c>
      <c r="G78" s="27">
        <v>1</v>
      </c>
      <c r="H78" s="31">
        <v>395</v>
      </c>
      <c r="I78" s="31">
        <f t="shared" si="1"/>
        <v>395</v>
      </c>
      <c r="J78" s="31">
        <v>5</v>
      </c>
      <c r="K78" s="32"/>
      <c r="L78" s="33" t="s">
        <v>2</v>
      </c>
    </row>
    <row r="79" spans="1:12" s="9" customFormat="1" ht="38.25" x14ac:dyDescent="0.25">
      <c r="A79" s="25">
        <v>5380</v>
      </c>
      <c r="B79" s="26" t="s">
        <v>547</v>
      </c>
      <c r="C79" s="27">
        <v>2</v>
      </c>
      <c r="D79" s="28" t="s">
        <v>552</v>
      </c>
      <c r="E79" s="29" t="s">
        <v>121</v>
      </c>
      <c r="F79" s="30" t="s">
        <v>123</v>
      </c>
      <c r="G79" s="27">
        <v>4</v>
      </c>
      <c r="H79" s="31">
        <v>625</v>
      </c>
      <c r="I79" s="31">
        <f t="shared" si="1"/>
        <v>2500</v>
      </c>
      <c r="J79" s="31">
        <v>5</v>
      </c>
      <c r="K79" s="32"/>
      <c r="L79" s="33" t="s">
        <v>35</v>
      </c>
    </row>
    <row r="80" spans="1:12" s="9" customFormat="1" ht="51" x14ac:dyDescent="0.25">
      <c r="A80" s="25">
        <v>5380</v>
      </c>
      <c r="B80" s="26" t="s">
        <v>547</v>
      </c>
      <c r="C80" s="27">
        <v>2</v>
      </c>
      <c r="D80" s="28" t="s">
        <v>552</v>
      </c>
      <c r="E80" s="29" t="s">
        <v>121</v>
      </c>
      <c r="F80" s="30" t="s">
        <v>124</v>
      </c>
      <c r="G80" s="27">
        <v>2</v>
      </c>
      <c r="H80" s="31">
        <v>5750</v>
      </c>
      <c r="I80" s="31">
        <f t="shared" si="1"/>
        <v>11500</v>
      </c>
      <c r="J80" s="31">
        <v>7</v>
      </c>
      <c r="K80" s="32"/>
      <c r="L80" s="33" t="s">
        <v>543</v>
      </c>
    </row>
    <row r="81" spans="1:12" s="9" customFormat="1" ht="29.65" customHeight="1" x14ac:dyDescent="0.25">
      <c r="A81" s="25">
        <v>5380</v>
      </c>
      <c r="B81" s="26" t="s">
        <v>547</v>
      </c>
      <c r="C81" s="27">
        <v>2</v>
      </c>
      <c r="D81" s="28" t="s">
        <v>552</v>
      </c>
      <c r="E81" s="29" t="s">
        <v>164</v>
      </c>
      <c r="F81" s="30" t="s">
        <v>165</v>
      </c>
      <c r="G81" s="27">
        <v>3</v>
      </c>
      <c r="H81" s="31">
        <v>476</v>
      </c>
      <c r="I81" s="31">
        <f t="shared" si="1"/>
        <v>1428</v>
      </c>
      <c r="J81" s="31">
        <v>10</v>
      </c>
      <c r="K81" s="32" t="s">
        <v>542</v>
      </c>
      <c r="L81" s="33" t="s">
        <v>544</v>
      </c>
    </row>
    <row r="82" spans="1:12" s="9" customFormat="1" ht="29.65" customHeight="1" x14ac:dyDescent="0.25">
      <c r="A82" s="25">
        <v>5380</v>
      </c>
      <c r="B82" s="26" t="s">
        <v>547</v>
      </c>
      <c r="C82" s="27">
        <v>2</v>
      </c>
      <c r="D82" s="28" t="s">
        <v>552</v>
      </c>
      <c r="E82" s="29" t="s">
        <v>127</v>
      </c>
      <c r="F82" s="30" t="s">
        <v>128</v>
      </c>
      <c r="G82" s="27">
        <v>1</v>
      </c>
      <c r="H82" s="31">
        <v>25000</v>
      </c>
      <c r="I82" s="31">
        <f t="shared" si="1"/>
        <v>25000</v>
      </c>
      <c r="J82" s="31">
        <v>7</v>
      </c>
      <c r="K82" s="32" t="s">
        <v>542</v>
      </c>
      <c r="L82" s="33" t="s">
        <v>542</v>
      </c>
    </row>
    <row r="83" spans="1:12" s="9" customFormat="1" ht="29.65" customHeight="1" x14ac:dyDescent="0.25">
      <c r="A83" s="25">
        <v>5380</v>
      </c>
      <c r="B83" s="26" t="s">
        <v>547</v>
      </c>
      <c r="C83" s="27">
        <v>2</v>
      </c>
      <c r="D83" s="28" t="s">
        <v>552</v>
      </c>
      <c r="E83" s="29" t="s">
        <v>88</v>
      </c>
      <c r="F83" s="30" t="s">
        <v>542</v>
      </c>
      <c r="G83" s="27">
        <v>5</v>
      </c>
      <c r="H83" s="31">
        <v>50</v>
      </c>
      <c r="I83" s="31">
        <f t="shared" si="1"/>
        <v>250</v>
      </c>
      <c r="J83" s="31">
        <v>15</v>
      </c>
      <c r="K83" s="32" t="s">
        <v>542</v>
      </c>
      <c r="L83" s="33" t="s">
        <v>544</v>
      </c>
    </row>
    <row r="84" spans="1:12" s="9" customFormat="1" ht="29.65" customHeight="1" x14ac:dyDescent="0.25">
      <c r="A84" s="25">
        <v>5380</v>
      </c>
      <c r="B84" s="26" t="s">
        <v>547</v>
      </c>
      <c r="C84" s="27">
        <v>2</v>
      </c>
      <c r="D84" s="28" t="s">
        <v>552</v>
      </c>
      <c r="E84" s="29" t="s">
        <v>166</v>
      </c>
      <c r="F84" s="30" t="s">
        <v>167</v>
      </c>
      <c r="G84" s="27">
        <v>1</v>
      </c>
      <c r="H84" s="31">
        <v>81.599999999999994</v>
      </c>
      <c r="I84" s="31">
        <f t="shared" si="1"/>
        <v>81.599999999999994</v>
      </c>
      <c r="J84" s="31">
        <v>10</v>
      </c>
      <c r="K84" s="32" t="s">
        <v>542</v>
      </c>
      <c r="L84" s="33" t="s">
        <v>542</v>
      </c>
    </row>
    <row r="85" spans="1:12" s="9" customFormat="1" ht="29.65" customHeight="1" x14ac:dyDescent="0.25">
      <c r="A85" s="25">
        <v>5380</v>
      </c>
      <c r="B85" s="26" t="s">
        <v>547</v>
      </c>
      <c r="C85" s="27">
        <v>2</v>
      </c>
      <c r="D85" s="28" t="s">
        <v>552</v>
      </c>
      <c r="E85" s="29" t="s">
        <v>89</v>
      </c>
      <c r="F85" s="30" t="s">
        <v>90</v>
      </c>
      <c r="G85" s="27">
        <v>20</v>
      </c>
      <c r="H85" s="31">
        <v>0</v>
      </c>
      <c r="I85" s="31">
        <f t="shared" si="1"/>
        <v>0</v>
      </c>
      <c r="J85" s="31">
        <v>15</v>
      </c>
      <c r="K85" s="32" t="s">
        <v>542</v>
      </c>
      <c r="L85" s="33" t="s">
        <v>544</v>
      </c>
    </row>
    <row r="86" spans="1:12" s="9" customFormat="1" ht="29.65" customHeight="1" x14ac:dyDescent="0.25">
      <c r="A86" s="25">
        <v>5380</v>
      </c>
      <c r="B86" s="26" t="s">
        <v>547</v>
      </c>
      <c r="C86" s="27">
        <v>2</v>
      </c>
      <c r="D86" s="28" t="s">
        <v>552</v>
      </c>
      <c r="E86" s="29" t="s">
        <v>133</v>
      </c>
      <c r="F86" s="30" t="s">
        <v>134</v>
      </c>
      <c r="G86" s="27">
        <v>4</v>
      </c>
      <c r="H86" s="31">
        <v>0</v>
      </c>
      <c r="I86" s="31">
        <f t="shared" si="1"/>
        <v>0</v>
      </c>
      <c r="J86" s="31">
        <v>10</v>
      </c>
      <c r="K86" s="32" t="s">
        <v>542</v>
      </c>
      <c r="L86" s="33" t="s">
        <v>542</v>
      </c>
    </row>
    <row r="87" spans="1:12" s="9" customFormat="1" ht="29.65" customHeight="1" x14ac:dyDescent="0.25">
      <c r="A87" s="25">
        <v>5380</v>
      </c>
      <c r="B87" s="26" t="s">
        <v>547</v>
      </c>
      <c r="C87" s="27">
        <v>2</v>
      </c>
      <c r="D87" s="28" t="s">
        <v>552</v>
      </c>
      <c r="E87" s="29" t="s">
        <v>135</v>
      </c>
      <c r="F87" s="30" t="s">
        <v>542</v>
      </c>
      <c r="G87" s="27">
        <v>4</v>
      </c>
      <c r="H87" s="31">
        <v>4312.5</v>
      </c>
      <c r="I87" s="31">
        <f t="shared" si="1"/>
        <v>17250</v>
      </c>
      <c r="J87" s="31">
        <v>7</v>
      </c>
      <c r="K87" s="32" t="s">
        <v>542</v>
      </c>
      <c r="L87" s="33" t="s">
        <v>544</v>
      </c>
    </row>
    <row r="88" spans="1:12" s="9" customFormat="1" ht="29.65" customHeight="1" x14ac:dyDescent="0.25">
      <c r="A88" s="25">
        <v>5380</v>
      </c>
      <c r="B88" s="26" t="s">
        <v>547</v>
      </c>
      <c r="C88" s="27">
        <v>2</v>
      </c>
      <c r="D88" s="28" t="s">
        <v>552</v>
      </c>
      <c r="E88" s="29" t="s">
        <v>136</v>
      </c>
      <c r="F88" s="30" t="s">
        <v>137</v>
      </c>
      <c r="G88" s="27">
        <v>21</v>
      </c>
      <c r="H88" s="31">
        <v>900</v>
      </c>
      <c r="I88" s="31">
        <f t="shared" si="1"/>
        <v>18900</v>
      </c>
      <c r="J88" s="31">
        <v>5</v>
      </c>
      <c r="K88" s="32"/>
      <c r="L88" s="33" t="s">
        <v>0</v>
      </c>
    </row>
    <row r="89" spans="1:12" s="9" customFormat="1" ht="51" x14ac:dyDescent="0.25">
      <c r="A89" s="25">
        <v>5380</v>
      </c>
      <c r="B89" s="26" t="s">
        <v>547</v>
      </c>
      <c r="C89" s="27">
        <v>2</v>
      </c>
      <c r="D89" s="28" t="s">
        <v>552</v>
      </c>
      <c r="E89" s="29" t="s">
        <v>136</v>
      </c>
      <c r="F89" s="30" t="s">
        <v>138</v>
      </c>
      <c r="G89" s="27">
        <v>6</v>
      </c>
      <c r="H89" s="31">
        <v>900</v>
      </c>
      <c r="I89" s="31">
        <f t="shared" si="1"/>
        <v>5400</v>
      </c>
      <c r="J89" s="31">
        <v>5</v>
      </c>
      <c r="K89" s="32"/>
      <c r="L89" s="33" t="s">
        <v>2</v>
      </c>
    </row>
    <row r="90" spans="1:12" s="9" customFormat="1" ht="26.25" x14ac:dyDescent="0.25">
      <c r="A90" s="25">
        <v>5380</v>
      </c>
      <c r="B90" s="26" t="s">
        <v>547</v>
      </c>
      <c r="C90" s="27">
        <v>2</v>
      </c>
      <c r="D90" s="28" t="s">
        <v>552</v>
      </c>
      <c r="E90" s="29" t="s">
        <v>136</v>
      </c>
      <c r="F90" s="30" t="s">
        <v>139</v>
      </c>
      <c r="G90" s="27">
        <v>2</v>
      </c>
      <c r="H90" s="31">
        <v>900</v>
      </c>
      <c r="I90" s="31">
        <f t="shared" si="1"/>
        <v>1800</v>
      </c>
      <c r="J90" s="31">
        <v>5</v>
      </c>
      <c r="K90" s="32"/>
      <c r="L90" s="33" t="s">
        <v>3</v>
      </c>
    </row>
    <row r="91" spans="1:12" s="9" customFormat="1" ht="29.65" customHeight="1" x14ac:dyDescent="0.25">
      <c r="A91" s="25">
        <v>5380</v>
      </c>
      <c r="B91" s="26" t="s">
        <v>547</v>
      </c>
      <c r="C91" s="27">
        <v>2</v>
      </c>
      <c r="D91" s="28" t="s">
        <v>552</v>
      </c>
      <c r="E91" s="29" t="s">
        <v>136</v>
      </c>
      <c r="F91" s="30" t="s">
        <v>140</v>
      </c>
      <c r="G91" s="27">
        <v>2</v>
      </c>
      <c r="H91" s="31">
        <v>900</v>
      </c>
      <c r="I91" s="31">
        <f t="shared" si="1"/>
        <v>1800</v>
      </c>
      <c r="J91" s="31">
        <v>5</v>
      </c>
      <c r="K91" s="32"/>
      <c r="L91" s="33" t="s">
        <v>4</v>
      </c>
    </row>
    <row r="92" spans="1:12" s="9" customFormat="1" ht="29.65" customHeight="1" x14ac:dyDescent="0.25">
      <c r="A92" s="25">
        <v>5380</v>
      </c>
      <c r="B92" s="26" t="s">
        <v>547</v>
      </c>
      <c r="C92" s="27">
        <v>2</v>
      </c>
      <c r="D92" s="28" t="s">
        <v>552</v>
      </c>
      <c r="E92" s="29" t="s">
        <v>136</v>
      </c>
      <c r="F92" s="30" t="s">
        <v>141</v>
      </c>
      <c r="G92" s="27">
        <v>2</v>
      </c>
      <c r="H92" s="31">
        <v>900</v>
      </c>
      <c r="I92" s="31">
        <f t="shared" si="1"/>
        <v>1800</v>
      </c>
      <c r="J92" s="31">
        <v>5</v>
      </c>
      <c r="K92" s="32"/>
      <c r="L92" s="33" t="s">
        <v>142</v>
      </c>
    </row>
    <row r="93" spans="1:12" s="9" customFormat="1" ht="29.65" customHeight="1" x14ac:dyDescent="0.25">
      <c r="A93" s="25">
        <v>5380</v>
      </c>
      <c r="B93" s="26" t="s">
        <v>547</v>
      </c>
      <c r="C93" s="27">
        <v>2</v>
      </c>
      <c r="D93" s="28" t="s">
        <v>552</v>
      </c>
      <c r="E93" s="29" t="s">
        <v>169</v>
      </c>
      <c r="F93" s="30" t="s">
        <v>170</v>
      </c>
      <c r="G93" s="27">
        <v>1</v>
      </c>
      <c r="H93" s="31">
        <v>368.59</v>
      </c>
      <c r="I93" s="31">
        <f t="shared" si="1"/>
        <v>368.59</v>
      </c>
      <c r="J93" s="31">
        <v>10</v>
      </c>
      <c r="K93" s="32" t="s">
        <v>542</v>
      </c>
      <c r="L93" s="33" t="s">
        <v>3</v>
      </c>
    </row>
    <row r="94" spans="1:12" s="9" customFormat="1" ht="29.65" customHeight="1" x14ac:dyDescent="0.25">
      <c r="A94" s="25">
        <v>5380</v>
      </c>
      <c r="B94" s="26" t="s">
        <v>547</v>
      </c>
      <c r="C94" s="27">
        <v>2</v>
      </c>
      <c r="D94" s="28" t="s">
        <v>552</v>
      </c>
      <c r="E94" s="29" t="s">
        <v>44</v>
      </c>
      <c r="F94" s="30" t="s">
        <v>45</v>
      </c>
      <c r="G94" s="27">
        <v>1</v>
      </c>
      <c r="H94" s="31">
        <v>7000</v>
      </c>
      <c r="I94" s="31">
        <f t="shared" si="1"/>
        <v>7000</v>
      </c>
      <c r="J94" s="31">
        <v>25</v>
      </c>
      <c r="K94" s="32" t="s">
        <v>542</v>
      </c>
      <c r="L94" s="33" t="s">
        <v>3</v>
      </c>
    </row>
    <row r="95" spans="1:12" s="9" customFormat="1" ht="29.65" customHeight="1" x14ac:dyDescent="0.25">
      <c r="A95" s="25">
        <v>5380</v>
      </c>
      <c r="B95" s="26" t="s">
        <v>547</v>
      </c>
      <c r="C95" s="27">
        <v>2</v>
      </c>
      <c r="D95" s="28" t="s">
        <v>552</v>
      </c>
      <c r="E95" s="29" t="s">
        <v>146</v>
      </c>
      <c r="F95" s="30" t="s">
        <v>147</v>
      </c>
      <c r="G95" s="27">
        <v>20</v>
      </c>
      <c r="H95" s="31">
        <v>0</v>
      </c>
      <c r="I95" s="31">
        <f t="shared" si="1"/>
        <v>0</v>
      </c>
      <c r="J95" s="31">
        <v>10</v>
      </c>
      <c r="K95" s="32" t="s">
        <v>542</v>
      </c>
      <c r="L95" s="33" t="s">
        <v>544</v>
      </c>
    </row>
    <row r="96" spans="1:12" s="9" customFormat="1" ht="29.65" customHeight="1" x14ac:dyDescent="0.25">
      <c r="A96" s="25">
        <v>5380</v>
      </c>
      <c r="B96" s="26" t="s">
        <v>547</v>
      </c>
      <c r="C96" s="27">
        <v>2</v>
      </c>
      <c r="D96" s="28" t="s">
        <v>552</v>
      </c>
      <c r="E96" s="29" t="s">
        <v>148</v>
      </c>
      <c r="F96" s="30" t="s">
        <v>149</v>
      </c>
      <c r="G96" s="27">
        <v>3</v>
      </c>
      <c r="H96" s="31">
        <v>0</v>
      </c>
      <c r="I96" s="31">
        <f t="shared" si="1"/>
        <v>0</v>
      </c>
      <c r="J96" s="31">
        <v>7</v>
      </c>
      <c r="K96" s="32" t="s">
        <v>542</v>
      </c>
      <c r="L96" s="33" t="s">
        <v>544</v>
      </c>
    </row>
    <row r="97" spans="1:12" s="9" customFormat="1" ht="29.65" customHeight="1" x14ac:dyDescent="0.25">
      <c r="A97" s="25">
        <v>5380</v>
      </c>
      <c r="B97" s="26" t="s">
        <v>547</v>
      </c>
      <c r="C97" s="27">
        <v>2</v>
      </c>
      <c r="D97" s="28" t="s">
        <v>552</v>
      </c>
      <c r="E97" s="29" t="s">
        <v>152</v>
      </c>
      <c r="F97" s="30" t="s">
        <v>153</v>
      </c>
      <c r="G97" s="27">
        <v>3</v>
      </c>
      <c r="H97" s="31">
        <v>686</v>
      </c>
      <c r="I97" s="31">
        <f t="shared" si="1"/>
        <v>2058</v>
      </c>
      <c r="J97" s="31">
        <v>7</v>
      </c>
      <c r="K97" s="32" t="s">
        <v>542</v>
      </c>
      <c r="L97" s="33" t="s">
        <v>544</v>
      </c>
    </row>
    <row r="98" spans="1:12" s="9" customFormat="1" ht="26.25" x14ac:dyDescent="0.25">
      <c r="A98" s="25">
        <v>5380</v>
      </c>
      <c r="B98" s="26" t="s">
        <v>547</v>
      </c>
      <c r="C98" s="27">
        <v>2</v>
      </c>
      <c r="D98" s="28" t="s">
        <v>552</v>
      </c>
      <c r="E98" s="29" t="s">
        <v>152</v>
      </c>
      <c r="F98" s="30" t="s">
        <v>171</v>
      </c>
      <c r="G98" s="27">
        <v>20</v>
      </c>
      <c r="H98" s="31">
        <v>0</v>
      </c>
      <c r="I98" s="31">
        <f t="shared" si="1"/>
        <v>0</v>
      </c>
      <c r="J98" s="31">
        <v>10</v>
      </c>
      <c r="K98" s="32" t="s">
        <v>542</v>
      </c>
      <c r="L98" s="33" t="s">
        <v>544</v>
      </c>
    </row>
    <row r="99" spans="1:12" s="9" customFormat="1" ht="29.65" customHeight="1" x14ac:dyDescent="0.25">
      <c r="A99" s="25">
        <v>5380</v>
      </c>
      <c r="B99" s="26" t="s">
        <v>547</v>
      </c>
      <c r="C99" s="27">
        <v>2</v>
      </c>
      <c r="D99" s="28" t="s">
        <v>552</v>
      </c>
      <c r="E99" s="29" t="s">
        <v>154</v>
      </c>
      <c r="F99" s="30" t="s">
        <v>542</v>
      </c>
      <c r="G99" s="27">
        <v>20</v>
      </c>
      <c r="H99" s="31">
        <v>0</v>
      </c>
      <c r="I99" s="31">
        <f t="shared" si="1"/>
        <v>0</v>
      </c>
      <c r="J99" s="31">
        <v>10</v>
      </c>
      <c r="K99" s="32" t="s">
        <v>542</v>
      </c>
      <c r="L99" s="33" t="s">
        <v>544</v>
      </c>
    </row>
    <row r="100" spans="1:12" s="9" customFormat="1" ht="26.25" x14ac:dyDescent="0.25">
      <c r="A100" s="25">
        <v>5380</v>
      </c>
      <c r="B100" s="26" t="s">
        <v>547</v>
      </c>
      <c r="C100" s="27">
        <v>2</v>
      </c>
      <c r="D100" s="28" t="s">
        <v>552</v>
      </c>
      <c r="E100" s="29" t="s">
        <v>46</v>
      </c>
      <c r="F100" s="30" t="s">
        <v>47</v>
      </c>
      <c r="G100" s="27">
        <v>10</v>
      </c>
      <c r="H100" s="31">
        <v>100</v>
      </c>
      <c r="I100" s="31">
        <f t="shared" si="1"/>
        <v>1000</v>
      </c>
      <c r="J100" s="31">
        <v>25</v>
      </c>
      <c r="K100" s="32" t="s">
        <v>542</v>
      </c>
      <c r="L100" s="33" t="s">
        <v>2</v>
      </c>
    </row>
    <row r="101" spans="1:12" s="9" customFormat="1" ht="29.65" customHeight="1" x14ac:dyDescent="0.25">
      <c r="A101" s="25">
        <v>5380</v>
      </c>
      <c r="B101" s="26" t="s">
        <v>547</v>
      </c>
      <c r="C101" s="27">
        <v>2</v>
      </c>
      <c r="D101" s="28" t="s">
        <v>552</v>
      </c>
      <c r="E101" s="29" t="s">
        <v>158</v>
      </c>
      <c r="F101" s="30" t="s">
        <v>159</v>
      </c>
      <c r="G101" s="27">
        <v>10</v>
      </c>
      <c r="H101" s="31">
        <v>677</v>
      </c>
      <c r="I101" s="31">
        <f t="shared" si="1"/>
        <v>6770</v>
      </c>
      <c r="J101" s="31">
        <v>7</v>
      </c>
      <c r="K101" s="32" t="s">
        <v>542</v>
      </c>
      <c r="L101" s="33" t="s">
        <v>544</v>
      </c>
    </row>
    <row r="102" spans="1:12" s="9" customFormat="1" ht="29.65" customHeight="1" x14ac:dyDescent="0.25">
      <c r="A102" s="25">
        <v>5380</v>
      </c>
      <c r="B102" s="26" t="s">
        <v>547</v>
      </c>
      <c r="C102" s="27">
        <v>2</v>
      </c>
      <c r="D102" s="28" t="s">
        <v>552</v>
      </c>
      <c r="E102" s="29" t="s">
        <v>158</v>
      </c>
      <c r="F102" s="30" t="s">
        <v>172</v>
      </c>
      <c r="G102" s="27">
        <v>3</v>
      </c>
      <c r="H102" s="31">
        <v>541</v>
      </c>
      <c r="I102" s="31">
        <f t="shared" si="1"/>
        <v>1623</v>
      </c>
      <c r="J102" s="31">
        <v>10</v>
      </c>
      <c r="K102" s="32" t="s">
        <v>542</v>
      </c>
      <c r="L102" s="33" t="s">
        <v>544</v>
      </c>
    </row>
    <row r="103" spans="1:12" s="9" customFormat="1" ht="29.65" customHeight="1" x14ac:dyDescent="0.25">
      <c r="A103" s="25">
        <v>5380</v>
      </c>
      <c r="B103" s="26" t="s">
        <v>547</v>
      </c>
      <c r="C103" s="27">
        <v>2</v>
      </c>
      <c r="D103" s="28" t="s">
        <v>552</v>
      </c>
      <c r="E103" s="29" t="s">
        <v>162</v>
      </c>
      <c r="F103" s="30" t="s">
        <v>163</v>
      </c>
      <c r="G103" s="27">
        <v>1</v>
      </c>
      <c r="H103" s="31">
        <v>0</v>
      </c>
      <c r="I103" s="31">
        <f t="shared" si="1"/>
        <v>0</v>
      </c>
      <c r="J103" s="31">
        <v>10</v>
      </c>
      <c r="K103" s="32" t="s">
        <v>542</v>
      </c>
      <c r="L103" s="33" t="s">
        <v>3</v>
      </c>
    </row>
    <row r="104" spans="1:12" s="9" customFormat="1" ht="29.65" customHeight="1" x14ac:dyDescent="0.25">
      <c r="A104" s="25">
        <v>5380</v>
      </c>
      <c r="B104" s="26" t="s">
        <v>547</v>
      </c>
      <c r="C104" s="27">
        <v>2</v>
      </c>
      <c r="D104" s="28" t="s">
        <v>552</v>
      </c>
      <c r="E104" s="29" t="s">
        <v>162</v>
      </c>
      <c r="F104" s="30" t="s">
        <v>175</v>
      </c>
      <c r="G104" s="27">
        <v>1</v>
      </c>
      <c r="H104" s="31">
        <v>2000</v>
      </c>
      <c r="I104" s="31">
        <f t="shared" si="1"/>
        <v>2000</v>
      </c>
      <c r="J104" s="31">
        <v>10</v>
      </c>
      <c r="K104" s="32" t="s">
        <v>542</v>
      </c>
      <c r="L104" s="33" t="s">
        <v>3</v>
      </c>
    </row>
    <row r="105" spans="1:12" s="9" customFormat="1" ht="29.65" customHeight="1" x14ac:dyDescent="0.25">
      <c r="A105" s="25">
        <v>5380</v>
      </c>
      <c r="B105" s="26" t="s">
        <v>547</v>
      </c>
      <c r="C105" s="27">
        <v>2</v>
      </c>
      <c r="D105" s="28" t="s">
        <v>552</v>
      </c>
      <c r="E105" s="29" t="s">
        <v>177</v>
      </c>
      <c r="F105" s="30" t="s">
        <v>178</v>
      </c>
      <c r="G105" s="27">
        <v>20</v>
      </c>
      <c r="H105" s="31">
        <v>83.1</v>
      </c>
      <c r="I105" s="31">
        <f t="shared" si="1"/>
        <v>1662</v>
      </c>
      <c r="J105" s="31">
        <v>10</v>
      </c>
      <c r="K105" s="32" t="s">
        <v>542</v>
      </c>
      <c r="L105" s="33" t="s">
        <v>544</v>
      </c>
    </row>
    <row r="106" spans="1:12" s="9" customFormat="1" ht="29.65" customHeight="1" x14ac:dyDescent="0.25">
      <c r="A106" s="25">
        <v>5380</v>
      </c>
      <c r="B106" s="26" t="s">
        <v>547</v>
      </c>
      <c r="C106" s="27">
        <v>2</v>
      </c>
      <c r="D106" s="28" t="s">
        <v>552</v>
      </c>
      <c r="E106" s="29" t="s">
        <v>179</v>
      </c>
      <c r="F106" s="30" t="s">
        <v>178</v>
      </c>
      <c r="G106" s="27">
        <v>10</v>
      </c>
      <c r="H106" s="31">
        <v>83.1</v>
      </c>
      <c r="I106" s="31">
        <f t="shared" si="1"/>
        <v>831</v>
      </c>
      <c r="J106" s="31">
        <v>10</v>
      </c>
      <c r="K106" s="32" t="s">
        <v>542</v>
      </c>
      <c r="L106" s="33" t="s">
        <v>544</v>
      </c>
    </row>
    <row r="107" spans="1:12" s="9" customFormat="1" ht="29.65" customHeight="1" x14ac:dyDescent="0.25">
      <c r="A107" s="25">
        <v>5380</v>
      </c>
      <c r="B107" s="26" t="s">
        <v>547</v>
      </c>
      <c r="C107" s="27">
        <v>2</v>
      </c>
      <c r="D107" s="28" t="s">
        <v>552</v>
      </c>
      <c r="E107" s="29" t="s">
        <v>16</v>
      </c>
      <c r="F107" s="30" t="s">
        <v>168</v>
      </c>
      <c r="G107" s="27">
        <v>2</v>
      </c>
      <c r="H107" s="31">
        <v>0</v>
      </c>
      <c r="I107" s="31">
        <f t="shared" si="1"/>
        <v>0</v>
      </c>
      <c r="J107" s="31">
        <v>10</v>
      </c>
      <c r="K107" s="32" t="s">
        <v>542</v>
      </c>
      <c r="L107" s="33" t="s">
        <v>3</v>
      </c>
    </row>
    <row r="108" spans="1:12" s="9" customFormat="1" ht="29.65" customHeight="1" x14ac:dyDescent="0.25">
      <c r="A108" s="25">
        <v>5380</v>
      </c>
      <c r="B108" s="26" t="s">
        <v>547</v>
      </c>
      <c r="C108" s="27">
        <v>2</v>
      </c>
      <c r="D108" s="28" t="s">
        <v>552</v>
      </c>
      <c r="E108" s="29" t="s">
        <v>16</v>
      </c>
      <c r="F108" s="30" t="s">
        <v>180</v>
      </c>
      <c r="G108" s="27">
        <v>3</v>
      </c>
      <c r="H108" s="31">
        <v>75.680000000000007</v>
      </c>
      <c r="I108" s="31">
        <f t="shared" si="1"/>
        <v>227.04000000000002</v>
      </c>
      <c r="J108" s="31">
        <v>10</v>
      </c>
      <c r="K108" s="32" t="s">
        <v>542</v>
      </c>
      <c r="L108" s="33" t="s">
        <v>542</v>
      </c>
    </row>
    <row r="109" spans="1:12" s="9" customFormat="1" ht="29.65" customHeight="1" x14ac:dyDescent="0.25">
      <c r="A109" s="25">
        <v>5380</v>
      </c>
      <c r="B109" s="26" t="s">
        <v>547</v>
      </c>
      <c r="C109" s="27">
        <v>2</v>
      </c>
      <c r="D109" s="28" t="s">
        <v>552</v>
      </c>
      <c r="E109" s="29" t="s">
        <v>16</v>
      </c>
      <c r="F109" s="30" t="s">
        <v>181</v>
      </c>
      <c r="G109" s="27">
        <v>12</v>
      </c>
      <c r="H109" s="31">
        <v>6.27</v>
      </c>
      <c r="I109" s="31">
        <f t="shared" si="1"/>
        <v>75.239999999999995</v>
      </c>
      <c r="J109" s="31">
        <v>10</v>
      </c>
      <c r="K109" s="32" t="s">
        <v>542</v>
      </c>
      <c r="L109" s="33" t="s">
        <v>542</v>
      </c>
    </row>
    <row r="110" spans="1:12" s="9" customFormat="1" ht="29.65" customHeight="1" x14ac:dyDescent="0.25">
      <c r="A110" s="25">
        <v>5380</v>
      </c>
      <c r="B110" s="26" t="s">
        <v>547</v>
      </c>
      <c r="C110" s="27">
        <v>2</v>
      </c>
      <c r="D110" s="28" t="s">
        <v>552</v>
      </c>
      <c r="E110" s="29" t="s">
        <v>183</v>
      </c>
      <c r="F110" s="30" t="s">
        <v>184</v>
      </c>
      <c r="G110" s="27">
        <v>1</v>
      </c>
      <c r="H110" s="31">
        <v>600</v>
      </c>
      <c r="I110" s="31">
        <f t="shared" si="1"/>
        <v>600</v>
      </c>
      <c r="J110" s="31">
        <v>10</v>
      </c>
      <c r="K110" s="32" t="s">
        <v>542</v>
      </c>
      <c r="L110" s="33" t="s">
        <v>0</v>
      </c>
    </row>
    <row r="111" spans="1:12" s="9" customFormat="1" ht="29.65" customHeight="1" x14ac:dyDescent="0.25">
      <c r="A111" s="25">
        <v>5380</v>
      </c>
      <c r="B111" s="26" t="s">
        <v>547</v>
      </c>
      <c r="C111" s="27">
        <v>2</v>
      </c>
      <c r="D111" s="28" t="s">
        <v>552</v>
      </c>
      <c r="E111" s="29" t="s">
        <v>173</v>
      </c>
      <c r="F111" s="30" t="s">
        <v>174</v>
      </c>
      <c r="G111" s="27">
        <v>20</v>
      </c>
      <c r="H111" s="31">
        <v>15</v>
      </c>
      <c r="I111" s="31">
        <f t="shared" si="1"/>
        <v>300</v>
      </c>
      <c r="J111" s="31">
        <v>10</v>
      </c>
      <c r="K111" s="32" t="s">
        <v>542</v>
      </c>
      <c r="L111" s="33" t="s">
        <v>3</v>
      </c>
    </row>
    <row r="112" spans="1:12" s="9" customFormat="1" ht="29.65" customHeight="1" x14ac:dyDescent="0.25">
      <c r="A112" s="25">
        <v>5380</v>
      </c>
      <c r="B112" s="26" t="s">
        <v>547</v>
      </c>
      <c r="C112" s="27">
        <v>2</v>
      </c>
      <c r="D112" s="28" t="s">
        <v>552</v>
      </c>
      <c r="E112" s="29" t="s">
        <v>185</v>
      </c>
      <c r="F112" s="30" t="s">
        <v>186</v>
      </c>
      <c r="G112" s="27">
        <v>10</v>
      </c>
      <c r="H112" s="31">
        <v>23.62</v>
      </c>
      <c r="I112" s="31">
        <f t="shared" si="1"/>
        <v>236.20000000000002</v>
      </c>
      <c r="J112" s="31">
        <v>10</v>
      </c>
      <c r="K112" s="32" t="s">
        <v>542</v>
      </c>
      <c r="L112" s="33" t="s">
        <v>544</v>
      </c>
    </row>
    <row r="113" spans="1:12" s="9" customFormat="1" ht="29.65" customHeight="1" x14ac:dyDescent="0.25">
      <c r="A113" s="25">
        <v>5380</v>
      </c>
      <c r="B113" s="26" t="s">
        <v>547</v>
      </c>
      <c r="C113" s="27">
        <v>2</v>
      </c>
      <c r="D113" s="28" t="s">
        <v>552</v>
      </c>
      <c r="E113" s="29" t="s">
        <v>176</v>
      </c>
      <c r="F113" s="30" t="s">
        <v>542</v>
      </c>
      <c r="G113" s="27">
        <v>2</v>
      </c>
      <c r="H113" s="31">
        <v>0</v>
      </c>
      <c r="I113" s="31">
        <f t="shared" si="1"/>
        <v>0</v>
      </c>
      <c r="J113" s="31">
        <v>10</v>
      </c>
      <c r="K113" s="32" t="s">
        <v>542</v>
      </c>
      <c r="L113" s="33" t="s">
        <v>544</v>
      </c>
    </row>
    <row r="114" spans="1:12" s="9" customFormat="1" ht="29.65" customHeight="1" x14ac:dyDescent="0.25">
      <c r="A114" s="25">
        <v>5380</v>
      </c>
      <c r="B114" s="26" t="s">
        <v>547</v>
      </c>
      <c r="C114" s="27">
        <v>2</v>
      </c>
      <c r="D114" s="28" t="s">
        <v>552</v>
      </c>
      <c r="E114" s="29" t="s">
        <v>189</v>
      </c>
      <c r="F114" s="30" t="s">
        <v>190</v>
      </c>
      <c r="G114" s="27">
        <v>1</v>
      </c>
      <c r="H114" s="31">
        <v>10815</v>
      </c>
      <c r="I114" s="31">
        <f t="shared" si="1"/>
        <v>10815</v>
      </c>
      <c r="J114" s="31">
        <v>10</v>
      </c>
      <c r="K114" s="32" t="s">
        <v>542</v>
      </c>
      <c r="L114" s="33" t="s">
        <v>544</v>
      </c>
    </row>
    <row r="115" spans="1:12" s="9" customFormat="1" ht="29.65" customHeight="1" x14ac:dyDescent="0.25">
      <c r="A115" s="25">
        <v>5380</v>
      </c>
      <c r="B115" s="26" t="s">
        <v>547</v>
      </c>
      <c r="C115" s="27">
        <v>2</v>
      </c>
      <c r="D115" s="28" t="s">
        <v>552</v>
      </c>
      <c r="E115" s="29" t="s">
        <v>50</v>
      </c>
      <c r="F115" s="30" t="s">
        <v>51</v>
      </c>
      <c r="G115" s="27">
        <v>1</v>
      </c>
      <c r="H115" s="31">
        <v>5000</v>
      </c>
      <c r="I115" s="31">
        <f t="shared" si="1"/>
        <v>5000</v>
      </c>
      <c r="J115" s="31">
        <v>25</v>
      </c>
      <c r="K115" s="32" t="s">
        <v>542</v>
      </c>
      <c r="L115" s="33" t="s">
        <v>3</v>
      </c>
    </row>
    <row r="116" spans="1:12" s="9" customFormat="1" ht="29.65" customHeight="1" x14ac:dyDescent="0.25">
      <c r="A116" s="25">
        <v>5380</v>
      </c>
      <c r="B116" s="26" t="s">
        <v>547</v>
      </c>
      <c r="C116" s="27">
        <v>2</v>
      </c>
      <c r="D116" s="28" t="s">
        <v>552</v>
      </c>
      <c r="E116" s="29" t="s">
        <v>67</v>
      </c>
      <c r="F116" s="30" t="s">
        <v>68</v>
      </c>
      <c r="G116" s="27">
        <v>1</v>
      </c>
      <c r="H116" s="31">
        <v>119305.44</v>
      </c>
      <c r="I116" s="31">
        <f t="shared" si="1"/>
        <v>119305.44</v>
      </c>
      <c r="J116" s="31">
        <v>20</v>
      </c>
      <c r="K116" s="32" t="s">
        <v>542</v>
      </c>
      <c r="L116" s="33" t="s">
        <v>2</v>
      </c>
    </row>
    <row r="117" spans="1:12" s="9" customFormat="1" ht="29.65" customHeight="1" x14ac:dyDescent="0.25">
      <c r="A117" s="25">
        <v>5380</v>
      </c>
      <c r="B117" s="26" t="s">
        <v>547</v>
      </c>
      <c r="C117" s="27">
        <v>2</v>
      </c>
      <c r="D117" s="28" t="s">
        <v>552</v>
      </c>
      <c r="E117" s="29" t="s">
        <v>67</v>
      </c>
      <c r="F117" s="30" t="s">
        <v>72</v>
      </c>
      <c r="G117" s="27">
        <v>2</v>
      </c>
      <c r="H117" s="31">
        <v>63540.36</v>
      </c>
      <c r="I117" s="31">
        <f t="shared" si="1"/>
        <v>127080.72</v>
      </c>
      <c r="J117" s="31">
        <v>20</v>
      </c>
      <c r="K117" s="32" t="s">
        <v>542</v>
      </c>
      <c r="L117" s="33" t="s">
        <v>2</v>
      </c>
    </row>
    <row r="118" spans="1:12" s="9" customFormat="1" ht="29.65" customHeight="1" x14ac:dyDescent="0.25">
      <c r="A118" s="25">
        <v>5380</v>
      </c>
      <c r="B118" s="26" t="s">
        <v>547</v>
      </c>
      <c r="C118" s="27">
        <v>2</v>
      </c>
      <c r="D118" s="28" t="s">
        <v>552</v>
      </c>
      <c r="E118" s="29" t="s">
        <v>52</v>
      </c>
      <c r="F118" s="30" t="s">
        <v>53</v>
      </c>
      <c r="G118" s="27">
        <v>6</v>
      </c>
      <c r="H118" s="31">
        <v>600</v>
      </c>
      <c r="I118" s="31">
        <f t="shared" si="1"/>
        <v>3600</v>
      </c>
      <c r="J118" s="31">
        <v>25</v>
      </c>
      <c r="K118" s="32" t="s">
        <v>542</v>
      </c>
      <c r="L118" s="33" t="s">
        <v>542</v>
      </c>
    </row>
    <row r="119" spans="1:12" s="9" customFormat="1" ht="29.65" customHeight="1" x14ac:dyDescent="0.25">
      <c r="A119" s="25">
        <v>5380</v>
      </c>
      <c r="B119" s="26" t="s">
        <v>547</v>
      </c>
      <c r="C119" s="27">
        <v>2</v>
      </c>
      <c r="D119" s="28" t="s">
        <v>552</v>
      </c>
      <c r="E119" s="29" t="s">
        <v>52</v>
      </c>
      <c r="F119" s="30" t="s">
        <v>182</v>
      </c>
      <c r="G119" s="27">
        <v>2</v>
      </c>
      <c r="H119" s="31">
        <v>195</v>
      </c>
      <c r="I119" s="31">
        <f t="shared" si="1"/>
        <v>390</v>
      </c>
      <c r="J119" s="31">
        <v>5</v>
      </c>
      <c r="K119" s="32" t="s">
        <v>542</v>
      </c>
      <c r="L119" s="33" t="s">
        <v>3</v>
      </c>
    </row>
    <row r="120" spans="1:12" s="9" customFormat="1" ht="29.65" customHeight="1" x14ac:dyDescent="0.25">
      <c r="A120" s="25">
        <v>5380</v>
      </c>
      <c r="B120" s="26" t="s">
        <v>547</v>
      </c>
      <c r="C120" s="27">
        <v>2</v>
      </c>
      <c r="D120" s="28" t="s">
        <v>552</v>
      </c>
      <c r="E120" s="29" t="s">
        <v>54</v>
      </c>
      <c r="F120" s="30" t="s">
        <v>55</v>
      </c>
      <c r="G120" s="27">
        <v>5</v>
      </c>
      <c r="H120" s="31">
        <v>1600</v>
      </c>
      <c r="I120" s="31">
        <f t="shared" si="1"/>
        <v>8000</v>
      </c>
      <c r="J120" s="31">
        <v>25</v>
      </c>
      <c r="K120" s="32" t="s">
        <v>542</v>
      </c>
      <c r="L120" s="33" t="s">
        <v>3</v>
      </c>
    </row>
    <row r="121" spans="1:12" s="9" customFormat="1" ht="51" x14ac:dyDescent="0.25">
      <c r="A121" s="25">
        <v>5380</v>
      </c>
      <c r="B121" s="26" t="s">
        <v>547</v>
      </c>
      <c r="C121" s="27">
        <v>2</v>
      </c>
      <c r="D121" s="28" t="s">
        <v>552</v>
      </c>
      <c r="E121" s="29" t="s">
        <v>187</v>
      </c>
      <c r="F121" s="30" t="s">
        <v>188</v>
      </c>
      <c r="G121" s="27">
        <v>1</v>
      </c>
      <c r="H121" s="31">
        <v>39000</v>
      </c>
      <c r="I121" s="31">
        <f t="shared" si="1"/>
        <v>39000</v>
      </c>
      <c r="J121" s="31">
        <v>7</v>
      </c>
      <c r="K121" s="32"/>
      <c r="L121" s="33" t="s">
        <v>3</v>
      </c>
    </row>
    <row r="122" spans="1:12" s="9" customFormat="1" ht="29.65" customHeight="1" x14ac:dyDescent="0.25">
      <c r="A122" s="25">
        <v>5380</v>
      </c>
      <c r="B122" s="26" t="s">
        <v>547</v>
      </c>
      <c r="C122" s="27">
        <v>2</v>
      </c>
      <c r="D122" s="28" t="s">
        <v>552</v>
      </c>
      <c r="E122" s="29" t="s">
        <v>56</v>
      </c>
      <c r="F122" s="30" t="s">
        <v>57</v>
      </c>
      <c r="G122" s="27">
        <v>4</v>
      </c>
      <c r="H122" s="31">
        <v>9519.8799999999992</v>
      </c>
      <c r="I122" s="31">
        <f t="shared" si="1"/>
        <v>38079.519999999997</v>
      </c>
      <c r="J122" s="31">
        <v>25</v>
      </c>
      <c r="K122" s="32" t="s">
        <v>542</v>
      </c>
      <c r="L122" s="33" t="s">
        <v>2</v>
      </c>
    </row>
    <row r="123" spans="1:12" s="9" customFormat="1" ht="29.65" customHeight="1" x14ac:dyDescent="0.25">
      <c r="A123" s="25">
        <v>5380</v>
      </c>
      <c r="B123" s="26" t="s">
        <v>547</v>
      </c>
      <c r="C123" s="27">
        <v>2</v>
      </c>
      <c r="D123" s="28" t="s">
        <v>552</v>
      </c>
      <c r="E123" s="29" t="s">
        <v>191</v>
      </c>
      <c r="F123" s="30" t="s">
        <v>192</v>
      </c>
      <c r="G123" s="27">
        <v>3</v>
      </c>
      <c r="H123" s="31">
        <v>2777</v>
      </c>
      <c r="I123" s="31">
        <f t="shared" si="1"/>
        <v>8331</v>
      </c>
      <c r="J123" s="31">
        <v>10</v>
      </c>
      <c r="K123" s="32" t="s">
        <v>542</v>
      </c>
      <c r="L123" s="33" t="s">
        <v>544</v>
      </c>
    </row>
    <row r="124" spans="1:12" s="9" customFormat="1" ht="29.65" customHeight="1" x14ac:dyDescent="0.25">
      <c r="A124" s="25">
        <v>5380</v>
      </c>
      <c r="B124" s="26" t="s">
        <v>547</v>
      </c>
      <c r="C124" s="27">
        <v>2</v>
      </c>
      <c r="D124" s="28" t="s">
        <v>552</v>
      </c>
      <c r="E124" s="29" t="s">
        <v>191</v>
      </c>
      <c r="F124" s="30" t="s">
        <v>193</v>
      </c>
      <c r="G124" s="27">
        <v>2</v>
      </c>
      <c r="H124" s="31">
        <v>3400</v>
      </c>
      <c r="I124" s="31">
        <f t="shared" si="1"/>
        <v>6800</v>
      </c>
      <c r="J124" s="31">
        <v>10</v>
      </c>
      <c r="K124" s="32" t="s">
        <v>542</v>
      </c>
      <c r="L124" s="33" t="s">
        <v>544</v>
      </c>
    </row>
    <row r="125" spans="1:12" s="9" customFormat="1" ht="29.65" customHeight="1" x14ac:dyDescent="0.25">
      <c r="A125" s="25">
        <v>5380</v>
      </c>
      <c r="B125" s="26" t="s">
        <v>547</v>
      </c>
      <c r="C125" s="27">
        <v>2</v>
      </c>
      <c r="D125" s="28" t="s">
        <v>552</v>
      </c>
      <c r="E125" s="29" t="s">
        <v>194</v>
      </c>
      <c r="F125" s="30" t="s">
        <v>195</v>
      </c>
      <c r="G125" s="27">
        <v>1</v>
      </c>
      <c r="H125" s="31">
        <v>385</v>
      </c>
      <c r="I125" s="31">
        <f t="shared" si="1"/>
        <v>385</v>
      </c>
      <c r="J125" s="31">
        <v>10</v>
      </c>
      <c r="K125" s="32" t="s">
        <v>542</v>
      </c>
      <c r="L125" s="33" t="s">
        <v>3</v>
      </c>
    </row>
    <row r="126" spans="1:12" s="9" customFormat="1" ht="29.65" customHeight="1" x14ac:dyDescent="0.25">
      <c r="A126" s="25">
        <v>5380</v>
      </c>
      <c r="B126" s="26" t="s">
        <v>547</v>
      </c>
      <c r="C126" s="27">
        <v>2</v>
      </c>
      <c r="D126" s="28" t="s">
        <v>552</v>
      </c>
      <c r="E126" s="29" t="s">
        <v>196</v>
      </c>
      <c r="F126" s="30" t="s">
        <v>197</v>
      </c>
      <c r="G126" s="27">
        <v>1</v>
      </c>
      <c r="H126" s="31">
        <v>703</v>
      </c>
      <c r="I126" s="31">
        <f t="shared" si="1"/>
        <v>703</v>
      </c>
      <c r="J126" s="31">
        <v>10</v>
      </c>
      <c r="K126" s="32" t="s">
        <v>542</v>
      </c>
      <c r="L126" s="33" t="s">
        <v>542</v>
      </c>
    </row>
    <row r="127" spans="1:12" s="9" customFormat="1" ht="29.65" customHeight="1" x14ac:dyDescent="0.25">
      <c r="A127" s="25">
        <v>5380</v>
      </c>
      <c r="B127" s="26" t="s">
        <v>547</v>
      </c>
      <c r="C127" s="27">
        <v>2</v>
      </c>
      <c r="D127" s="28" t="s">
        <v>552</v>
      </c>
      <c r="E127" s="29" t="s">
        <v>196</v>
      </c>
      <c r="F127" s="30" t="s">
        <v>198</v>
      </c>
      <c r="G127" s="27">
        <v>1</v>
      </c>
      <c r="H127" s="31">
        <v>423.39</v>
      </c>
      <c r="I127" s="31">
        <f t="shared" si="1"/>
        <v>423.39</v>
      </c>
      <c r="J127" s="31">
        <v>10</v>
      </c>
      <c r="K127" s="32" t="s">
        <v>542</v>
      </c>
      <c r="L127" s="33" t="s">
        <v>3</v>
      </c>
    </row>
    <row r="128" spans="1:12" s="9" customFormat="1" ht="29.65" customHeight="1" x14ac:dyDescent="0.25">
      <c r="A128" s="25">
        <v>5380</v>
      </c>
      <c r="B128" s="26" t="s">
        <v>547</v>
      </c>
      <c r="C128" s="27">
        <v>2</v>
      </c>
      <c r="D128" s="28" t="s">
        <v>552</v>
      </c>
      <c r="E128" s="29" t="s">
        <v>199</v>
      </c>
      <c r="F128" s="30" t="s">
        <v>200</v>
      </c>
      <c r="G128" s="27">
        <v>2</v>
      </c>
      <c r="H128" s="31">
        <v>12975</v>
      </c>
      <c r="I128" s="31">
        <f t="shared" si="1"/>
        <v>25950</v>
      </c>
      <c r="J128" s="31">
        <v>7</v>
      </c>
      <c r="K128" s="32" t="s">
        <v>542</v>
      </c>
      <c r="L128" s="33" t="s">
        <v>544</v>
      </c>
    </row>
    <row r="129" spans="1:12" s="9" customFormat="1" ht="29.65" customHeight="1" x14ac:dyDescent="0.25">
      <c r="A129" s="25">
        <v>5380</v>
      </c>
      <c r="B129" s="26" t="s">
        <v>547</v>
      </c>
      <c r="C129" s="27">
        <v>2</v>
      </c>
      <c r="D129" s="28" t="s">
        <v>552</v>
      </c>
      <c r="E129" s="29" t="s">
        <v>201</v>
      </c>
      <c r="F129" s="30" t="s">
        <v>542</v>
      </c>
      <c r="G129" s="27">
        <v>4</v>
      </c>
      <c r="H129" s="31">
        <v>5588</v>
      </c>
      <c r="I129" s="31">
        <f t="shared" si="1"/>
        <v>22352</v>
      </c>
      <c r="J129" s="31">
        <v>7</v>
      </c>
      <c r="K129" s="32" t="s">
        <v>542</v>
      </c>
      <c r="L129" s="33" t="s">
        <v>544</v>
      </c>
    </row>
    <row r="130" spans="1:12" s="9" customFormat="1" ht="29.65" customHeight="1" x14ac:dyDescent="0.25">
      <c r="A130" s="25">
        <v>5380</v>
      </c>
      <c r="B130" s="26" t="s">
        <v>547</v>
      </c>
      <c r="C130" s="27">
        <v>2</v>
      </c>
      <c r="D130" s="28" t="s">
        <v>552</v>
      </c>
      <c r="E130" s="29" t="s">
        <v>202</v>
      </c>
      <c r="F130" s="30" t="s">
        <v>203</v>
      </c>
      <c r="G130" s="27">
        <v>1</v>
      </c>
      <c r="H130" s="31">
        <v>20860</v>
      </c>
      <c r="I130" s="31">
        <f t="shared" si="1"/>
        <v>20860</v>
      </c>
      <c r="J130" s="31">
        <v>10</v>
      </c>
      <c r="K130" s="32" t="s">
        <v>542</v>
      </c>
      <c r="L130" s="33" t="s">
        <v>544</v>
      </c>
    </row>
    <row r="131" spans="1:12" s="9" customFormat="1" ht="29.65" customHeight="1" x14ac:dyDescent="0.25">
      <c r="A131" s="25">
        <v>5380</v>
      </c>
      <c r="B131" s="26" t="s">
        <v>547</v>
      </c>
      <c r="C131" s="27">
        <v>2</v>
      </c>
      <c r="D131" s="28" t="s">
        <v>552</v>
      </c>
      <c r="E131" s="29" t="s">
        <v>204</v>
      </c>
      <c r="F131" s="30" t="s">
        <v>542</v>
      </c>
      <c r="G131" s="27">
        <v>20</v>
      </c>
      <c r="H131" s="31">
        <v>100</v>
      </c>
      <c r="I131" s="31">
        <f t="shared" si="1"/>
        <v>2000</v>
      </c>
      <c r="J131" s="31">
        <v>10</v>
      </c>
      <c r="K131" s="32" t="s">
        <v>542</v>
      </c>
      <c r="L131" s="33" t="s">
        <v>544</v>
      </c>
    </row>
  </sheetData>
  <mergeCells count="2">
    <mergeCell ref="A3:L3"/>
    <mergeCell ref="A4:L4"/>
  </mergeCells>
  <dataValidations count="3">
    <dataValidation type="list" showInputMessage="1" showErrorMessage="1" sqref="G132:G248" xr:uid="{BDB66DFF-BBD5-4CB9-83DA-A6CF67ADEA49}">
      <formula1>zone</formula1>
    </dataValidation>
    <dataValidation type="list" allowBlank="1" showInputMessage="1" showErrorMessage="1" sqref="F132:F220" xr:uid="{193A6428-70F2-40DB-80AE-1A118D6B0275}">
      <formula1>dispositifs</formula1>
    </dataValidation>
    <dataValidation type="list" showInputMessage="1" showErrorMessage="1" sqref="G648:G688 G249:G645" xr:uid="{AECDD681-E7E1-4D2D-A6ED-CFA9E64B762A}">
      <formula1>Zones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headerFooter>
    <oddFooter>&amp;R&amp;"+,Normal"&amp;8&amp;P/&amp;N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0991-5853-4A09-ABAF-7DB41647950F}">
  <sheetPr>
    <pageSetUpPr fitToPage="1"/>
  </sheetPr>
  <dimension ref="A1:L227"/>
  <sheetViews>
    <sheetView tabSelected="1" topLeftCell="A196" workbookViewId="0">
      <selection activeCell="J13" sqref="J13"/>
    </sheetView>
  </sheetViews>
  <sheetFormatPr baseColWidth="10" defaultColWidth="14.28515625" defaultRowHeight="29.65" customHeight="1" x14ac:dyDescent="0.25"/>
  <cols>
    <col min="1" max="1" width="12.7109375" style="11" customWidth="1"/>
    <col min="2" max="2" width="19.7109375" style="11" customWidth="1"/>
    <col min="3" max="3" width="13" style="15" customWidth="1"/>
    <col min="4" max="4" width="19.140625" style="15" customWidth="1"/>
    <col min="5" max="5" width="50.7109375" style="16" customWidth="1"/>
    <col min="6" max="6" width="65.7109375" style="12" customWidth="1"/>
    <col min="7" max="7" width="13.42578125" style="12" bestFit="1" customWidth="1"/>
    <col min="8" max="8" width="17" style="11" bestFit="1" customWidth="1"/>
    <col min="9" max="9" width="14.42578125" style="13" bestFit="1" customWidth="1"/>
    <col min="10" max="10" width="21" style="13" customWidth="1"/>
    <col min="11" max="11" width="1.85546875" style="14" hidden="1" customWidth="1"/>
    <col min="12" max="12" width="9.42578125" style="24" customWidth="1"/>
    <col min="13" max="13" width="14.28515625" style="10"/>
    <col min="14" max="15" width="1.85546875" style="10" bestFit="1" customWidth="1"/>
    <col min="16" max="16384" width="14.28515625" style="10"/>
  </cols>
  <sheetData>
    <row r="1" spans="1:12" s="8" customFormat="1" ht="15.75" x14ac:dyDescent="0.25">
      <c r="A1" s="1"/>
      <c r="B1" s="1"/>
      <c r="C1" s="2"/>
      <c r="D1" s="2"/>
      <c r="E1" s="3"/>
      <c r="F1" s="2"/>
      <c r="G1" s="4"/>
      <c r="H1" s="4"/>
      <c r="I1" s="5"/>
      <c r="J1" s="6"/>
      <c r="K1" s="7"/>
      <c r="L1" s="23"/>
    </row>
    <row r="2" spans="1:12" s="8" customFormat="1" ht="15.75" x14ac:dyDescent="0.25">
      <c r="A2" s="5"/>
      <c r="B2" s="5"/>
      <c r="C2" s="2"/>
      <c r="D2" s="2"/>
      <c r="E2" s="3"/>
      <c r="F2" s="2"/>
      <c r="G2" s="4"/>
      <c r="H2" s="4"/>
      <c r="I2" s="5"/>
      <c r="J2" s="6"/>
      <c r="K2" s="7"/>
      <c r="L2" s="23"/>
    </row>
    <row r="3" spans="1:12" s="8" customFormat="1" ht="18" x14ac:dyDescent="0.25">
      <c r="A3" s="43" t="s">
        <v>556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8" customFormat="1" ht="31.7" customHeight="1" x14ac:dyDescent="0.25">
      <c r="A4" s="44" t="s">
        <v>555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8" customFormat="1" ht="15.75" x14ac:dyDescent="0.25">
      <c r="A5" s="5"/>
      <c r="B5" s="5"/>
      <c r="C5" s="2"/>
      <c r="D5" s="2"/>
      <c r="E5" s="3"/>
      <c r="F5" s="2"/>
      <c r="G5" s="4"/>
      <c r="H5" s="4"/>
      <c r="I5" s="5"/>
      <c r="J5" s="6"/>
      <c r="K5" s="7"/>
      <c r="L5" s="23"/>
    </row>
    <row r="6" spans="1:12" s="17" customFormat="1" ht="29.65" customHeight="1" x14ac:dyDescent="0.25">
      <c r="A6" s="18" t="s">
        <v>536</v>
      </c>
      <c r="B6" s="19" t="s">
        <v>546</v>
      </c>
      <c r="C6" s="20" t="s">
        <v>550</v>
      </c>
      <c r="D6" s="20" t="s">
        <v>548</v>
      </c>
      <c r="E6" s="20" t="s">
        <v>537</v>
      </c>
      <c r="F6" s="20" t="s">
        <v>538</v>
      </c>
      <c r="G6" s="20" t="s">
        <v>5</v>
      </c>
      <c r="H6" s="20" t="s">
        <v>554</v>
      </c>
      <c r="I6" s="20" t="s">
        <v>545</v>
      </c>
      <c r="J6" s="21" t="s">
        <v>563</v>
      </c>
      <c r="K6" s="19" t="s">
        <v>540</v>
      </c>
      <c r="L6" s="22" t="s">
        <v>541</v>
      </c>
    </row>
    <row r="7" spans="1:12" s="9" customFormat="1" ht="29.65" customHeight="1" x14ac:dyDescent="0.25">
      <c r="A7" s="25">
        <v>5380</v>
      </c>
      <c r="B7" s="26" t="s">
        <v>547</v>
      </c>
      <c r="C7" s="27">
        <v>3</v>
      </c>
      <c r="D7" s="28" t="s">
        <v>553</v>
      </c>
      <c r="E7" s="29" t="s">
        <v>210</v>
      </c>
      <c r="F7" s="30" t="s">
        <v>211</v>
      </c>
      <c r="G7" s="27">
        <v>3</v>
      </c>
      <c r="H7" s="31">
        <v>0.93</v>
      </c>
      <c r="I7" s="31">
        <f t="shared" ref="I7:I9" si="0">G7*H7</f>
        <v>2.79</v>
      </c>
      <c r="J7" s="45">
        <v>10</v>
      </c>
      <c r="K7" s="32" t="s">
        <v>542</v>
      </c>
      <c r="L7" s="33" t="s">
        <v>542</v>
      </c>
    </row>
    <row r="8" spans="1:12" s="9" customFormat="1" ht="29.65" customHeight="1" x14ac:dyDescent="0.25">
      <c r="A8" s="25">
        <v>5380</v>
      </c>
      <c r="B8" s="26" t="s">
        <v>547</v>
      </c>
      <c r="C8" s="27">
        <v>3</v>
      </c>
      <c r="D8" s="28" t="s">
        <v>553</v>
      </c>
      <c r="E8" s="29" t="s">
        <v>210</v>
      </c>
      <c r="F8" s="30" t="s">
        <v>212</v>
      </c>
      <c r="G8" s="27">
        <v>3</v>
      </c>
      <c r="H8" s="31">
        <v>0.93</v>
      </c>
      <c r="I8" s="31">
        <f t="shared" si="0"/>
        <v>2.79</v>
      </c>
      <c r="J8" s="45">
        <v>10</v>
      </c>
      <c r="K8" s="32" t="s">
        <v>542</v>
      </c>
      <c r="L8" s="33" t="s">
        <v>542</v>
      </c>
    </row>
    <row r="9" spans="1:12" s="9" customFormat="1" ht="29.65" customHeight="1" x14ac:dyDescent="0.25">
      <c r="A9" s="25">
        <v>5380</v>
      </c>
      <c r="B9" s="26" t="s">
        <v>547</v>
      </c>
      <c r="C9" s="27">
        <v>3</v>
      </c>
      <c r="D9" s="28" t="s">
        <v>553</v>
      </c>
      <c r="E9" s="29" t="s">
        <v>210</v>
      </c>
      <c r="F9" s="30" t="s">
        <v>213</v>
      </c>
      <c r="G9" s="27">
        <v>3</v>
      </c>
      <c r="H9" s="31">
        <v>0.93</v>
      </c>
      <c r="I9" s="31">
        <f t="shared" si="0"/>
        <v>2.79</v>
      </c>
      <c r="J9" s="45">
        <v>10</v>
      </c>
      <c r="K9" s="32" t="s">
        <v>542</v>
      </c>
      <c r="L9" s="33" t="s">
        <v>542</v>
      </c>
    </row>
    <row r="10" spans="1:12" s="9" customFormat="1" ht="29.65" customHeight="1" x14ac:dyDescent="0.25">
      <c r="A10" s="25">
        <v>5380</v>
      </c>
      <c r="B10" s="26" t="s">
        <v>547</v>
      </c>
      <c r="C10" s="27">
        <v>3</v>
      </c>
      <c r="D10" s="28" t="s">
        <v>553</v>
      </c>
      <c r="E10" s="29" t="s">
        <v>210</v>
      </c>
      <c r="F10" s="30" t="s">
        <v>214</v>
      </c>
      <c r="G10" s="27">
        <v>2</v>
      </c>
      <c r="H10" s="31">
        <v>0.93</v>
      </c>
      <c r="I10" s="31">
        <f t="shared" ref="I10:I73" si="1">G10*H10</f>
        <v>1.86</v>
      </c>
      <c r="J10" s="45">
        <v>10</v>
      </c>
      <c r="K10" s="32" t="s">
        <v>542</v>
      </c>
      <c r="L10" s="33" t="s">
        <v>542</v>
      </c>
    </row>
    <row r="11" spans="1:12" s="9" customFormat="1" ht="29.65" customHeight="1" x14ac:dyDescent="0.25">
      <c r="A11" s="25">
        <v>5380</v>
      </c>
      <c r="B11" s="26" t="s">
        <v>547</v>
      </c>
      <c r="C11" s="27">
        <v>3</v>
      </c>
      <c r="D11" s="28" t="s">
        <v>553</v>
      </c>
      <c r="E11" s="29" t="s">
        <v>210</v>
      </c>
      <c r="F11" s="30" t="s">
        <v>215</v>
      </c>
      <c r="G11" s="27">
        <v>2</v>
      </c>
      <c r="H11" s="31">
        <v>0.93</v>
      </c>
      <c r="I11" s="31">
        <f t="shared" si="1"/>
        <v>1.86</v>
      </c>
      <c r="J11" s="45">
        <v>10</v>
      </c>
      <c r="K11" s="32" t="s">
        <v>542</v>
      </c>
      <c r="L11" s="33" t="s">
        <v>542</v>
      </c>
    </row>
    <row r="12" spans="1:12" s="9" customFormat="1" ht="29.65" customHeight="1" x14ac:dyDescent="0.25">
      <c r="A12" s="25">
        <v>5380</v>
      </c>
      <c r="B12" s="26" t="s">
        <v>547</v>
      </c>
      <c r="C12" s="27">
        <v>3</v>
      </c>
      <c r="D12" s="28" t="s">
        <v>553</v>
      </c>
      <c r="E12" s="29" t="s">
        <v>216</v>
      </c>
      <c r="F12" s="30" t="s">
        <v>217</v>
      </c>
      <c r="G12" s="27">
        <v>2</v>
      </c>
      <c r="H12" s="31">
        <v>400</v>
      </c>
      <c r="I12" s="31">
        <f t="shared" si="1"/>
        <v>800</v>
      </c>
      <c r="J12" s="45">
        <v>10</v>
      </c>
      <c r="K12" s="32" t="s">
        <v>542</v>
      </c>
      <c r="L12" s="33" t="s">
        <v>35</v>
      </c>
    </row>
    <row r="13" spans="1:12" s="9" customFormat="1" ht="29.65" customHeight="1" x14ac:dyDescent="0.25">
      <c r="A13" s="25">
        <v>5380</v>
      </c>
      <c r="B13" s="26" t="s">
        <v>547</v>
      </c>
      <c r="C13" s="27">
        <v>3</v>
      </c>
      <c r="D13" s="28" t="s">
        <v>553</v>
      </c>
      <c r="E13" s="29" t="s">
        <v>218</v>
      </c>
      <c r="F13" s="30" t="s">
        <v>219</v>
      </c>
      <c r="G13" s="27">
        <v>1</v>
      </c>
      <c r="H13" s="31">
        <v>42</v>
      </c>
      <c r="I13" s="31">
        <f t="shared" si="1"/>
        <v>42</v>
      </c>
      <c r="J13" s="45">
        <v>25</v>
      </c>
      <c r="K13" s="32" t="s">
        <v>542</v>
      </c>
      <c r="L13" s="33" t="s">
        <v>542</v>
      </c>
    </row>
    <row r="14" spans="1:12" s="9" customFormat="1" ht="29.65" customHeight="1" x14ac:dyDescent="0.25">
      <c r="A14" s="25">
        <v>5380</v>
      </c>
      <c r="B14" s="26" t="s">
        <v>547</v>
      </c>
      <c r="C14" s="27">
        <v>3</v>
      </c>
      <c r="D14" s="28" t="s">
        <v>553</v>
      </c>
      <c r="E14" s="29" t="s">
        <v>18</v>
      </c>
      <c r="F14" s="30" t="s">
        <v>220</v>
      </c>
      <c r="G14" s="27">
        <v>6</v>
      </c>
      <c r="H14" s="31">
        <v>20</v>
      </c>
      <c r="I14" s="31">
        <f t="shared" si="1"/>
        <v>120</v>
      </c>
      <c r="J14" s="45">
        <v>25</v>
      </c>
      <c r="K14" s="32" t="s">
        <v>542</v>
      </c>
      <c r="L14" s="33" t="s">
        <v>3</v>
      </c>
    </row>
    <row r="15" spans="1:12" s="9" customFormat="1" ht="29.65" customHeight="1" x14ac:dyDescent="0.25">
      <c r="A15" s="25">
        <v>5380</v>
      </c>
      <c r="B15" s="26" t="s">
        <v>547</v>
      </c>
      <c r="C15" s="27">
        <v>3</v>
      </c>
      <c r="D15" s="28" t="s">
        <v>553</v>
      </c>
      <c r="E15" s="29" t="s">
        <v>18</v>
      </c>
      <c r="F15" s="30" t="s">
        <v>221</v>
      </c>
      <c r="G15" s="27">
        <v>3</v>
      </c>
      <c r="H15" s="31">
        <v>20</v>
      </c>
      <c r="I15" s="31">
        <f t="shared" si="1"/>
        <v>60</v>
      </c>
      <c r="J15" s="45">
        <v>25</v>
      </c>
      <c r="K15" s="32" t="s">
        <v>542</v>
      </c>
      <c r="L15" s="33" t="s">
        <v>3</v>
      </c>
    </row>
    <row r="16" spans="1:12" s="9" customFormat="1" ht="29.65" customHeight="1" x14ac:dyDescent="0.25">
      <c r="A16" s="25">
        <v>5380</v>
      </c>
      <c r="B16" s="26" t="s">
        <v>547</v>
      </c>
      <c r="C16" s="27">
        <v>3</v>
      </c>
      <c r="D16" s="28" t="s">
        <v>553</v>
      </c>
      <c r="E16" s="29" t="s">
        <v>18</v>
      </c>
      <c r="F16" s="30" t="s">
        <v>222</v>
      </c>
      <c r="G16" s="27">
        <v>6</v>
      </c>
      <c r="H16" s="31">
        <v>8</v>
      </c>
      <c r="I16" s="31">
        <f t="shared" si="1"/>
        <v>48</v>
      </c>
      <c r="J16" s="45">
        <v>25</v>
      </c>
      <c r="K16" s="32" t="s">
        <v>542</v>
      </c>
      <c r="L16" s="33" t="s">
        <v>3</v>
      </c>
    </row>
    <row r="17" spans="1:12" s="9" customFormat="1" ht="29.65" customHeight="1" x14ac:dyDescent="0.25">
      <c r="A17" s="25">
        <v>5380</v>
      </c>
      <c r="B17" s="26" t="s">
        <v>547</v>
      </c>
      <c r="C17" s="27">
        <v>3</v>
      </c>
      <c r="D17" s="28" t="s">
        <v>553</v>
      </c>
      <c r="E17" s="29" t="s">
        <v>18</v>
      </c>
      <c r="F17" s="30" t="s">
        <v>223</v>
      </c>
      <c r="G17" s="27">
        <v>6</v>
      </c>
      <c r="H17" s="31">
        <v>30.91</v>
      </c>
      <c r="I17" s="31">
        <f t="shared" si="1"/>
        <v>185.46</v>
      </c>
      <c r="J17" s="45">
        <v>30</v>
      </c>
      <c r="K17" s="32" t="s">
        <v>542</v>
      </c>
      <c r="L17" s="33" t="s">
        <v>542</v>
      </c>
    </row>
    <row r="18" spans="1:12" s="9" customFormat="1" ht="29.65" customHeight="1" x14ac:dyDescent="0.25">
      <c r="A18" s="25">
        <v>5380</v>
      </c>
      <c r="B18" s="26" t="s">
        <v>547</v>
      </c>
      <c r="C18" s="27">
        <v>3</v>
      </c>
      <c r="D18" s="28" t="s">
        <v>553</v>
      </c>
      <c r="E18" s="29" t="s">
        <v>18</v>
      </c>
      <c r="F18" s="30" t="s">
        <v>224</v>
      </c>
      <c r="G18" s="27">
        <v>6</v>
      </c>
      <c r="H18" s="31">
        <v>28.13</v>
      </c>
      <c r="I18" s="31">
        <f t="shared" si="1"/>
        <v>168.78</v>
      </c>
      <c r="J18" s="45">
        <v>30</v>
      </c>
      <c r="K18" s="32" t="s">
        <v>542</v>
      </c>
      <c r="L18" s="33" t="s">
        <v>542</v>
      </c>
    </row>
    <row r="19" spans="1:12" s="9" customFormat="1" ht="29.65" customHeight="1" x14ac:dyDescent="0.25">
      <c r="A19" s="25">
        <v>5380</v>
      </c>
      <c r="B19" s="26" t="s">
        <v>547</v>
      </c>
      <c r="C19" s="27">
        <v>3</v>
      </c>
      <c r="D19" s="28" t="s">
        <v>553</v>
      </c>
      <c r="E19" s="29" t="s">
        <v>18</v>
      </c>
      <c r="F19" s="30" t="s">
        <v>225</v>
      </c>
      <c r="G19" s="27">
        <v>20</v>
      </c>
      <c r="H19" s="31">
        <v>3.15</v>
      </c>
      <c r="I19" s="31">
        <f t="shared" si="1"/>
        <v>63</v>
      </c>
      <c r="J19" s="45">
        <v>30</v>
      </c>
      <c r="K19" s="32" t="s">
        <v>542</v>
      </c>
      <c r="L19" s="33" t="s">
        <v>542</v>
      </c>
    </row>
    <row r="20" spans="1:12" s="9" customFormat="1" ht="29.65" customHeight="1" x14ac:dyDescent="0.25">
      <c r="A20" s="25">
        <v>5380</v>
      </c>
      <c r="B20" s="26" t="s">
        <v>547</v>
      </c>
      <c r="C20" s="27">
        <v>3</v>
      </c>
      <c r="D20" s="28" t="s">
        <v>553</v>
      </c>
      <c r="E20" s="29" t="s">
        <v>18</v>
      </c>
      <c r="F20" s="30" t="s">
        <v>226</v>
      </c>
      <c r="G20" s="27">
        <v>2</v>
      </c>
      <c r="H20" s="31">
        <v>316.24</v>
      </c>
      <c r="I20" s="31">
        <f t="shared" si="1"/>
        <v>632.48</v>
      </c>
      <c r="J20" s="45">
        <v>30</v>
      </c>
      <c r="K20" s="32" t="s">
        <v>542</v>
      </c>
      <c r="L20" s="33" t="s">
        <v>542</v>
      </c>
    </row>
    <row r="21" spans="1:12" s="9" customFormat="1" ht="29.65" customHeight="1" x14ac:dyDescent="0.25">
      <c r="A21" s="25">
        <v>5380</v>
      </c>
      <c r="B21" s="26" t="s">
        <v>547</v>
      </c>
      <c r="C21" s="27">
        <v>3</v>
      </c>
      <c r="D21" s="28" t="s">
        <v>553</v>
      </c>
      <c r="E21" s="29" t="s">
        <v>18</v>
      </c>
      <c r="F21" s="30" t="s">
        <v>227</v>
      </c>
      <c r="G21" s="27">
        <v>2</v>
      </c>
      <c r="H21" s="31">
        <v>135.88</v>
      </c>
      <c r="I21" s="31">
        <f t="shared" si="1"/>
        <v>271.76</v>
      </c>
      <c r="J21" s="45">
        <v>30</v>
      </c>
      <c r="K21" s="32" t="s">
        <v>542</v>
      </c>
      <c r="L21" s="33" t="s">
        <v>542</v>
      </c>
    </row>
    <row r="22" spans="1:12" s="9" customFormat="1" ht="29.65" customHeight="1" x14ac:dyDescent="0.25">
      <c r="A22" s="25">
        <v>5380</v>
      </c>
      <c r="B22" s="26" t="s">
        <v>547</v>
      </c>
      <c r="C22" s="27">
        <v>3</v>
      </c>
      <c r="D22" s="28" t="s">
        <v>553</v>
      </c>
      <c r="E22" s="29" t="s">
        <v>18</v>
      </c>
      <c r="F22" s="30" t="s">
        <v>228</v>
      </c>
      <c r="G22" s="27">
        <v>5</v>
      </c>
      <c r="H22" s="31">
        <v>0</v>
      </c>
      <c r="I22" s="31">
        <f t="shared" si="1"/>
        <v>0</v>
      </c>
      <c r="J22" s="45">
        <v>30</v>
      </c>
      <c r="K22" s="32" t="s">
        <v>542</v>
      </c>
      <c r="L22" s="33" t="s">
        <v>542</v>
      </c>
    </row>
    <row r="23" spans="1:12" s="9" customFormat="1" ht="29.65" customHeight="1" x14ac:dyDescent="0.25">
      <c r="A23" s="25">
        <v>5380</v>
      </c>
      <c r="B23" s="26" t="s">
        <v>547</v>
      </c>
      <c r="C23" s="27">
        <v>3</v>
      </c>
      <c r="D23" s="28" t="s">
        <v>553</v>
      </c>
      <c r="E23" s="29" t="s">
        <v>229</v>
      </c>
      <c r="F23" s="30" t="s">
        <v>230</v>
      </c>
      <c r="G23" s="27">
        <v>20</v>
      </c>
      <c r="H23" s="31">
        <v>4.01</v>
      </c>
      <c r="I23" s="31">
        <f t="shared" si="1"/>
        <v>80.199999999999989</v>
      </c>
      <c r="J23" s="45">
        <v>30</v>
      </c>
      <c r="K23" s="32" t="s">
        <v>542</v>
      </c>
      <c r="L23" s="33" t="s">
        <v>542</v>
      </c>
    </row>
    <row r="24" spans="1:12" s="9" customFormat="1" ht="29.65" customHeight="1" x14ac:dyDescent="0.25">
      <c r="A24" s="25">
        <v>5380</v>
      </c>
      <c r="B24" s="26" t="s">
        <v>547</v>
      </c>
      <c r="C24" s="27">
        <v>3</v>
      </c>
      <c r="D24" s="28" t="s">
        <v>553</v>
      </c>
      <c r="E24" s="29" t="s">
        <v>231</v>
      </c>
      <c r="F24" s="30" t="s">
        <v>232</v>
      </c>
      <c r="G24" s="27">
        <v>3</v>
      </c>
      <c r="H24" s="31">
        <v>12.9</v>
      </c>
      <c r="I24" s="31">
        <f t="shared" si="1"/>
        <v>38.700000000000003</v>
      </c>
      <c r="J24" s="45">
        <v>30</v>
      </c>
      <c r="K24" s="32" t="s">
        <v>542</v>
      </c>
      <c r="L24" s="33" t="s">
        <v>542</v>
      </c>
    </row>
    <row r="25" spans="1:12" s="9" customFormat="1" ht="29.65" customHeight="1" x14ac:dyDescent="0.25">
      <c r="A25" s="25">
        <v>5380</v>
      </c>
      <c r="B25" s="26" t="s">
        <v>547</v>
      </c>
      <c r="C25" s="27">
        <v>3</v>
      </c>
      <c r="D25" s="28" t="s">
        <v>553</v>
      </c>
      <c r="E25" s="29" t="s">
        <v>233</v>
      </c>
      <c r="F25" s="30" t="s">
        <v>234</v>
      </c>
      <c r="G25" s="27">
        <v>1</v>
      </c>
      <c r="H25" s="31">
        <v>132.38</v>
      </c>
      <c r="I25" s="31">
        <f t="shared" si="1"/>
        <v>132.38</v>
      </c>
      <c r="J25" s="45">
        <v>25</v>
      </c>
      <c r="K25" s="32" t="s">
        <v>542</v>
      </c>
      <c r="L25" s="33" t="s">
        <v>542</v>
      </c>
    </row>
    <row r="26" spans="1:12" s="9" customFormat="1" ht="29.65" customHeight="1" x14ac:dyDescent="0.25">
      <c r="A26" s="25">
        <v>5380</v>
      </c>
      <c r="B26" s="26" t="s">
        <v>547</v>
      </c>
      <c r="C26" s="27">
        <v>3</v>
      </c>
      <c r="D26" s="28" t="s">
        <v>553</v>
      </c>
      <c r="E26" s="29" t="s">
        <v>235</v>
      </c>
      <c r="F26" s="30" t="s">
        <v>236</v>
      </c>
      <c r="G26" s="27">
        <v>10</v>
      </c>
      <c r="H26" s="31">
        <v>1.04</v>
      </c>
      <c r="I26" s="31">
        <f t="shared" si="1"/>
        <v>10.4</v>
      </c>
      <c r="J26" s="45">
        <v>100</v>
      </c>
      <c r="K26" s="32" t="s">
        <v>542</v>
      </c>
      <c r="L26" s="33" t="s">
        <v>542</v>
      </c>
    </row>
    <row r="27" spans="1:12" s="9" customFormat="1" ht="29.65" customHeight="1" x14ac:dyDescent="0.25">
      <c r="A27" s="25">
        <v>5380</v>
      </c>
      <c r="B27" s="26" t="s">
        <v>547</v>
      </c>
      <c r="C27" s="27">
        <v>3</v>
      </c>
      <c r="D27" s="28" t="s">
        <v>553</v>
      </c>
      <c r="E27" s="29" t="s">
        <v>235</v>
      </c>
      <c r="F27" s="30" t="s">
        <v>237</v>
      </c>
      <c r="G27" s="27">
        <v>10</v>
      </c>
      <c r="H27" s="31">
        <v>1</v>
      </c>
      <c r="I27" s="31">
        <f t="shared" si="1"/>
        <v>10</v>
      </c>
      <c r="J27" s="45">
        <v>100</v>
      </c>
      <c r="K27" s="32" t="s">
        <v>542</v>
      </c>
      <c r="L27" s="33" t="s">
        <v>542</v>
      </c>
    </row>
    <row r="28" spans="1:12" s="9" customFormat="1" ht="29.65" customHeight="1" x14ac:dyDescent="0.25">
      <c r="A28" s="25">
        <v>5380</v>
      </c>
      <c r="B28" s="26" t="s">
        <v>547</v>
      </c>
      <c r="C28" s="27">
        <v>3</v>
      </c>
      <c r="D28" s="28" t="s">
        <v>553</v>
      </c>
      <c r="E28" s="29" t="s">
        <v>238</v>
      </c>
      <c r="F28" s="30" t="s">
        <v>239</v>
      </c>
      <c r="G28" s="27">
        <v>25</v>
      </c>
      <c r="H28" s="31">
        <v>0</v>
      </c>
      <c r="I28" s="31">
        <f t="shared" si="1"/>
        <v>0</v>
      </c>
      <c r="J28" s="45">
        <v>50</v>
      </c>
      <c r="K28" s="32" t="s">
        <v>542</v>
      </c>
      <c r="L28" s="33" t="s">
        <v>542</v>
      </c>
    </row>
    <row r="29" spans="1:12" s="9" customFormat="1" ht="29.65" customHeight="1" x14ac:dyDescent="0.25">
      <c r="A29" s="25">
        <v>5380</v>
      </c>
      <c r="B29" s="26" t="s">
        <v>547</v>
      </c>
      <c r="C29" s="27">
        <v>3</v>
      </c>
      <c r="D29" s="28" t="s">
        <v>553</v>
      </c>
      <c r="E29" s="29" t="s">
        <v>240</v>
      </c>
      <c r="F29" s="30" t="s">
        <v>241</v>
      </c>
      <c r="G29" s="27">
        <v>1</v>
      </c>
      <c r="H29" s="31">
        <v>155</v>
      </c>
      <c r="I29" s="31">
        <f t="shared" si="1"/>
        <v>155</v>
      </c>
      <c r="J29" s="45">
        <v>50</v>
      </c>
      <c r="K29" s="32" t="s">
        <v>542</v>
      </c>
      <c r="L29" s="33" t="s">
        <v>2</v>
      </c>
    </row>
    <row r="30" spans="1:12" s="9" customFormat="1" ht="29.65" customHeight="1" x14ac:dyDescent="0.25">
      <c r="A30" s="25">
        <v>5380</v>
      </c>
      <c r="B30" s="26" t="s">
        <v>547</v>
      </c>
      <c r="C30" s="27">
        <v>3</v>
      </c>
      <c r="D30" s="28" t="s">
        <v>553</v>
      </c>
      <c r="E30" s="29" t="s">
        <v>242</v>
      </c>
      <c r="F30" s="30" t="s">
        <v>243</v>
      </c>
      <c r="G30" s="27">
        <v>5</v>
      </c>
      <c r="H30" s="31">
        <v>2.75</v>
      </c>
      <c r="I30" s="31">
        <f t="shared" si="1"/>
        <v>13.75</v>
      </c>
      <c r="J30" s="45">
        <v>100</v>
      </c>
      <c r="K30" s="32" t="s">
        <v>542</v>
      </c>
      <c r="L30" s="33" t="s">
        <v>542</v>
      </c>
    </row>
    <row r="31" spans="1:12" s="9" customFormat="1" ht="29.65" customHeight="1" x14ac:dyDescent="0.25">
      <c r="A31" s="25">
        <v>5380</v>
      </c>
      <c r="B31" s="26" t="s">
        <v>547</v>
      </c>
      <c r="C31" s="27">
        <v>3</v>
      </c>
      <c r="D31" s="28" t="s">
        <v>553</v>
      </c>
      <c r="E31" s="29" t="s">
        <v>244</v>
      </c>
      <c r="F31" s="30" t="s">
        <v>245</v>
      </c>
      <c r="G31" s="27">
        <v>21</v>
      </c>
      <c r="H31" s="31">
        <v>28</v>
      </c>
      <c r="I31" s="31">
        <f t="shared" si="1"/>
        <v>588</v>
      </c>
      <c r="J31" s="45">
        <v>100</v>
      </c>
      <c r="K31" s="32" t="s">
        <v>542</v>
      </c>
      <c r="L31" s="33" t="s">
        <v>542</v>
      </c>
    </row>
    <row r="32" spans="1:12" s="9" customFormat="1" ht="29.65" customHeight="1" x14ac:dyDescent="0.25">
      <c r="A32" s="25">
        <v>5380</v>
      </c>
      <c r="B32" s="26" t="s">
        <v>547</v>
      </c>
      <c r="C32" s="27">
        <v>3</v>
      </c>
      <c r="D32" s="28" t="s">
        <v>553</v>
      </c>
      <c r="E32" s="29" t="s">
        <v>244</v>
      </c>
      <c r="F32" s="30" t="s">
        <v>245</v>
      </c>
      <c r="G32" s="27">
        <v>24</v>
      </c>
      <c r="H32" s="31">
        <v>32</v>
      </c>
      <c r="I32" s="31">
        <f t="shared" si="1"/>
        <v>768</v>
      </c>
      <c r="J32" s="45">
        <v>100</v>
      </c>
      <c r="K32" s="32" t="s">
        <v>542</v>
      </c>
      <c r="L32" s="33" t="s">
        <v>542</v>
      </c>
    </row>
    <row r="33" spans="1:12" s="9" customFormat="1" ht="29.65" customHeight="1" x14ac:dyDescent="0.25">
      <c r="A33" s="25">
        <v>5380</v>
      </c>
      <c r="B33" s="26" t="s">
        <v>547</v>
      </c>
      <c r="C33" s="27">
        <v>3</v>
      </c>
      <c r="D33" s="28" t="s">
        <v>553</v>
      </c>
      <c r="E33" s="29" t="s">
        <v>246</v>
      </c>
      <c r="F33" s="30" t="s">
        <v>247</v>
      </c>
      <c r="G33" s="27">
        <v>12</v>
      </c>
      <c r="H33" s="31">
        <v>0.15</v>
      </c>
      <c r="I33" s="31">
        <f t="shared" si="1"/>
        <v>1.7999999999999998</v>
      </c>
      <c r="J33" s="45">
        <v>100</v>
      </c>
      <c r="K33" s="32" t="s">
        <v>542</v>
      </c>
      <c r="L33" s="33" t="s">
        <v>542</v>
      </c>
    </row>
    <row r="34" spans="1:12" s="9" customFormat="1" ht="29.65" customHeight="1" x14ac:dyDescent="0.25">
      <c r="A34" s="25">
        <v>5380</v>
      </c>
      <c r="B34" s="26" t="s">
        <v>547</v>
      </c>
      <c r="C34" s="27">
        <v>3</v>
      </c>
      <c r="D34" s="28" t="s">
        <v>553</v>
      </c>
      <c r="E34" s="29" t="s">
        <v>248</v>
      </c>
      <c r="F34" s="30" t="s">
        <v>249</v>
      </c>
      <c r="G34" s="27">
        <v>1</v>
      </c>
      <c r="H34" s="31">
        <v>20.010000000000002</v>
      </c>
      <c r="I34" s="31">
        <f t="shared" si="1"/>
        <v>20.010000000000002</v>
      </c>
      <c r="J34" s="45">
        <v>100</v>
      </c>
      <c r="K34" s="32" t="s">
        <v>542</v>
      </c>
      <c r="L34" s="33" t="s">
        <v>542</v>
      </c>
    </row>
    <row r="35" spans="1:12" s="9" customFormat="1" ht="29.65" customHeight="1" x14ac:dyDescent="0.25">
      <c r="A35" s="25">
        <v>5380</v>
      </c>
      <c r="B35" s="26" t="s">
        <v>547</v>
      </c>
      <c r="C35" s="27">
        <v>3</v>
      </c>
      <c r="D35" s="28" t="s">
        <v>553</v>
      </c>
      <c r="E35" s="29" t="s">
        <v>250</v>
      </c>
      <c r="F35" s="30" t="s">
        <v>251</v>
      </c>
      <c r="G35" s="27">
        <v>12</v>
      </c>
      <c r="H35" s="31">
        <v>0.38</v>
      </c>
      <c r="I35" s="31">
        <f t="shared" si="1"/>
        <v>4.5600000000000005</v>
      </c>
      <c r="J35" s="45">
        <v>100</v>
      </c>
      <c r="K35" s="32" t="s">
        <v>542</v>
      </c>
      <c r="L35" s="33" t="s">
        <v>542</v>
      </c>
    </row>
    <row r="36" spans="1:12" s="9" customFormat="1" ht="29.65" customHeight="1" x14ac:dyDescent="0.25">
      <c r="A36" s="25">
        <v>5380</v>
      </c>
      <c r="B36" s="26" t="s">
        <v>547</v>
      </c>
      <c r="C36" s="27">
        <v>3</v>
      </c>
      <c r="D36" s="28" t="s">
        <v>553</v>
      </c>
      <c r="E36" s="29" t="s">
        <v>252</v>
      </c>
      <c r="F36" s="30" t="s">
        <v>253</v>
      </c>
      <c r="G36" s="27">
        <v>2</v>
      </c>
      <c r="H36" s="31">
        <v>45</v>
      </c>
      <c r="I36" s="31">
        <f t="shared" si="1"/>
        <v>90</v>
      </c>
      <c r="J36" s="45">
        <v>100</v>
      </c>
      <c r="K36" s="32" t="s">
        <v>542</v>
      </c>
      <c r="L36" s="33" t="s">
        <v>542</v>
      </c>
    </row>
    <row r="37" spans="1:12" s="9" customFormat="1" ht="29.65" customHeight="1" x14ac:dyDescent="0.25">
      <c r="A37" s="25">
        <v>5380</v>
      </c>
      <c r="B37" s="26" t="s">
        <v>547</v>
      </c>
      <c r="C37" s="27">
        <v>3</v>
      </c>
      <c r="D37" s="28" t="s">
        <v>553</v>
      </c>
      <c r="E37" s="29" t="s">
        <v>252</v>
      </c>
      <c r="F37" s="30" t="s">
        <v>254</v>
      </c>
      <c r="G37" s="27">
        <v>1</v>
      </c>
      <c r="H37" s="31">
        <v>275</v>
      </c>
      <c r="I37" s="31">
        <f t="shared" si="1"/>
        <v>275</v>
      </c>
      <c r="J37" s="45">
        <v>25</v>
      </c>
      <c r="K37" s="32" t="s">
        <v>542</v>
      </c>
      <c r="L37" s="33" t="s">
        <v>542</v>
      </c>
    </row>
    <row r="38" spans="1:12" s="9" customFormat="1" ht="29.65" customHeight="1" x14ac:dyDescent="0.25">
      <c r="A38" s="25">
        <v>5380</v>
      </c>
      <c r="B38" s="26" t="s">
        <v>547</v>
      </c>
      <c r="C38" s="27">
        <v>3</v>
      </c>
      <c r="D38" s="28" t="s">
        <v>553</v>
      </c>
      <c r="E38" s="29" t="s">
        <v>252</v>
      </c>
      <c r="F38" s="30" t="s">
        <v>255</v>
      </c>
      <c r="G38" s="27">
        <v>2</v>
      </c>
      <c r="H38" s="31">
        <v>19</v>
      </c>
      <c r="I38" s="31">
        <f t="shared" si="1"/>
        <v>38</v>
      </c>
      <c r="J38" s="45">
        <v>100</v>
      </c>
      <c r="K38" s="32" t="s">
        <v>542</v>
      </c>
      <c r="L38" s="33" t="s">
        <v>542</v>
      </c>
    </row>
    <row r="39" spans="1:12" s="9" customFormat="1" ht="29.65" customHeight="1" x14ac:dyDescent="0.25">
      <c r="A39" s="25">
        <v>5380</v>
      </c>
      <c r="B39" s="26" t="s">
        <v>547</v>
      </c>
      <c r="C39" s="27">
        <v>3</v>
      </c>
      <c r="D39" s="28" t="s">
        <v>553</v>
      </c>
      <c r="E39" s="29" t="s">
        <v>252</v>
      </c>
      <c r="F39" s="30" t="s">
        <v>256</v>
      </c>
      <c r="G39" s="27">
        <v>2</v>
      </c>
      <c r="H39" s="31">
        <v>19</v>
      </c>
      <c r="I39" s="31">
        <f t="shared" si="1"/>
        <v>38</v>
      </c>
      <c r="J39" s="45">
        <v>100</v>
      </c>
      <c r="K39" s="32" t="s">
        <v>542</v>
      </c>
      <c r="L39" s="33" t="s">
        <v>542</v>
      </c>
    </row>
    <row r="40" spans="1:12" s="9" customFormat="1" ht="29.65" customHeight="1" x14ac:dyDescent="0.25">
      <c r="A40" s="25">
        <v>5380</v>
      </c>
      <c r="B40" s="26" t="s">
        <v>547</v>
      </c>
      <c r="C40" s="27">
        <v>3</v>
      </c>
      <c r="D40" s="28" t="s">
        <v>553</v>
      </c>
      <c r="E40" s="29" t="s">
        <v>252</v>
      </c>
      <c r="F40" s="30" t="s">
        <v>257</v>
      </c>
      <c r="G40" s="27">
        <v>1</v>
      </c>
      <c r="H40" s="31">
        <v>200</v>
      </c>
      <c r="I40" s="31">
        <f t="shared" si="1"/>
        <v>200</v>
      </c>
      <c r="J40" s="45">
        <v>25</v>
      </c>
      <c r="K40" s="32" t="s">
        <v>542</v>
      </c>
      <c r="L40" s="33" t="s">
        <v>542</v>
      </c>
    </row>
    <row r="41" spans="1:12" s="9" customFormat="1" ht="29.65" customHeight="1" x14ac:dyDescent="0.25">
      <c r="A41" s="25">
        <v>5380</v>
      </c>
      <c r="B41" s="26" t="s">
        <v>547</v>
      </c>
      <c r="C41" s="27">
        <v>3</v>
      </c>
      <c r="D41" s="28" t="s">
        <v>553</v>
      </c>
      <c r="E41" s="29" t="s">
        <v>252</v>
      </c>
      <c r="F41" s="30" t="s">
        <v>258</v>
      </c>
      <c r="G41" s="27">
        <v>2</v>
      </c>
      <c r="H41" s="31">
        <v>17.010000000000002</v>
      </c>
      <c r="I41" s="31">
        <f t="shared" si="1"/>
        <v>34.020000000000003</v>
      </c>
      <c r="J41" s="45">
        <v>100</v>
      </c>
      <c r="K41" s="32" t="s">
        <v>542</v>
      </c>
      <c r="L41" s="33" t="s">
        <v>542</v>
      </c>
    </row>
    <row r="42" spans="1:12" s="9" customFormat="1" ht="29.65" customHeight="1" x14ac:dyDescent="0.25">
      <c r="A42" s="25">
        <v>5380</v>
      </c>
      <c r="B42" s="26" t="s">
        <v>547</v>
      </c>
      <c r="C42" s="27">
        <v>3</v>
      </c>
      <c r="D42" s="28" t="s">
        <v>553</v>
      </c>
      <c r="E42" s="29" t="s">
        <v>252</v>
      </c>
      <c r="F42" s="30" t="s">
        <v>259</v>
      </c>
      <c r="G42" s="27">
        <v>2</v>
      </c>
      <c r="H42" s="31">
        <v>17.010000000000002</v>
      </c>
      <c r="I42" s="31">
        <f t="shared" si="1"/>
        <v>34.020000000000003</v>
      </c>
      <c r="J42" s="45">
        <v>100</v>
      </c>
      <c r="K42" s="32" t="s">
        <v>542</v>
      </c>
      <c r="L42" s="33" t="s">
        <v>542</v>
      </c>
    </row>
    <row r="43" spans="1:12" s="9" customFormat="1" ht="29.65" customHeight="1" x14ac:dyDescent="0.25">
      <c r="A43" s="25">
        <v>5380</v>
      </c>
      <c r="B43" s="26" t="s">
        <v>547</v>
      </c>
      <c r="C43" s="27">
        <v>3</v>
      </c>
      <c r="D43" s="28" t="s">
        <v>553</v>
      </c>
      <c r="E43" s="29" t="s">
        <v>252</v>
      </c>
      <c r="F43" s="30" t="s">
        <v>260</v>
      </c>
      <c r="G43" s="27">
        <v>2</v>
      </c>
      <c r="H43" s="31">
        <v>17.010000000000002</v>
      </c>
      <c r="I43" s="31">
        <f t="shared" si="1"/>
        <v>34.020000000000003</v>
      </c>
      <c r="J43" s="45">
        <v>100</v>
      </c>
      <c r="K43" s="32" t="s">
        <v>542</v>
      </c>
      <c r="L43" s="33" t="s">
        <v>542</v>
      </c>
    </row>
    <row r="44" spans="1:12" s="9" customFormat="1" ht="29.65" customHeight="1" x14ac:dyDescent="0.25">
      <c r="A44" s="25">
        <v>5380</v>
      </c>
      <c r="B44" s="26" t="s">
        <v>547</v>
      </c>
      <c r="C44" s="27">
        <v>3</v>
      </c>
      <c r="D44" s="28" t="s">
        <v>553</v>
      </c>
      <c r="E44" s="29" t="s">
        <v>252</v>
      </c>
      <c r="F44" s="30" t="s">
        <v>261</v>
      </c>
      <c r="G44" s="27">
        <v>2</v>
      </c>
      <c r="H44" s="31">
        <v>17.010000000000002</v>
      </c>
      <c r="I44" s="31">
        <f t="shared" si="1"/>
        <v>34.020000000000003</v>
      </c>
      <c r="J44" s="45">
        <v>100</v>
      </c>
      <c r="K44" s="32" t="s">
        <v>542</v>
      </c>
      <c r="L44" s="33" t="s">
        <v>542</v>
      </c>
    </row>
    <row r="45" spans="1:12" s="9" customFormat="1" ht="29.65" customHeight="1" x14ac:dyDescent="0.25">
      <c r="A45" s="25">
        <v>5380</v>
      </c>
      <c r="B45" s="26" t="s">
        <v>547</v>
      </c>
      <c r="C45" s="27">
        <v>3</v>
      </c>
      <c r="D45" s="28" t="s">
        <v>553</v>
      </c>
      <c r="E45" s="29" t="s">
        <v>252</v>
      </c>
      <c r="F45" s="30" t="s">
        <v>262</v>
      </c>
      <c r="G45" s="27">
        <v>2</v>
      </c>
      <c r="H45" s="31">
        <v>19</v>
      </c>
      <c r="I45" s="31">
        <f t="shared" si="1"/>
        <v>38</v>
      </c>
      <c r="J45" s="45">
        <v>100</v>
      </c>
      <c r="K45" s="32" t="s">
        <v>542</v>
      </c>
      <c r="L45" s="33" t="s">
        <v>542</v>
      </c>
    </row>
    <row r="46" spans="1:12" s="9" customFormat="1" ht="29.65" customHeight="1" x14ac:dyDescent="0.25">
      <c r="A46" s="25">
        <v>5380</v>
      </c>
      <c r="B46" s="26" t="s">
        <v>547</v>
      </c>
      <c r="C46" s="27">
        <v>3</v>
      </c>
      <c r="D46" s="28" t="s">
        <v>553</v>
      </c>
      <c r="E46" s="29" t="s">
        <v>252</v>
      </c>
      <c r="F46" s="30" t="s">
        <v>263</v>
      </c>
      <c r="G46" s="27">
        <v>2</v>
      </c>
      <c r="H46" s="31">
        <v>17.010000000000002</v>
      </c>
      <c r="I46" s="31">
        <f t="shared" si="1"/>
        <v>34.020000000000003</v>
      </c>
      <c r="J46" s="45">
        <v>100</v>
      </c>
      <c r="K46" s="32" t="s">
        <v>542</v>
      </c>
      <c r="L46" s="33" t="s">
        <v>542</v>
      </c>
    </row>
    <row r="47" spans="1:12" s="9" customFormat="1" ht="29.65" customHeight="1" x14ac:dyDescent="0.25">
      <c r="A47" s="25">
        <v>5380</v>
      </c>
      <c r="B47" s="26" t="s">
        <v>547</v>
      </c>
      <c r="C47" s="27">
        <v>3</v>
      </c>
      <c r="D47" s="28" t="s">
        <v>553</v>
      </c>
      <c r="E47" s="29" t="s">
        <v>252</v>
      </c>
      <c r="F47" s="30" t="s">
        <v>264</v>
      </c>
      <c r="G47" s="27">
        <v>2</v>
      </c>
      <c r="H47" s="31">
        <v>7.15</v>
      </c>
      <c r="I47" s="31">
        <f t="shared" si="1"/>
        <v>14.3</v>
      </c>
      <c r="J47" s="45">
        <v>100</v>
      </c>
      <c r="K47" s="32" t="s">
        <v>542</v>
      </c>
      <c r="L47" s="33" t="s">
        <v>542</v>
      </c>
    </row>
    <row r="48" spans="1:12" s="9" customFormat="1" ht="29.65" customHeight="1" x14ac:dyDescent="0.25">
      <c r="A48" s="25">
        <v>5380</v>
      </c>
      <c r="B48" s="26" t="s">
        <v>547</v>
      </c>
      <c r="C48" s="27">
        <v>3</v>
      </c>
      <c r="D48" s="28" t="s">
        <v>553</v>
      </c>
      <c r="E48" s="29" t="s">
        <v>252</v>
      </c>
      <c r="F48" s="30" t="s">
        <v>265</v>
      </c>
      <c r="G48" s="27">
        <v>10</v>
      </c>
      <c r="H48" s="31">
        <v>5.4</v>
      </c>
      <c r="I48" s="31">
        <f t="shared" si="1"/>
        <v>54</v>
      </c>
      <c r="J48" s="45">
        <v>100</v>
      </c>
      <c r="K48" s="32" t="s">
        <v>542</v>
      </c>
      <c r="L48" s="33" t="s">
        <v>542</v>
      </c>
    </row>
    <row r="49" spans="1:12" s="9" customFormat="1" ht="29.65" customHeight="1" x14ac:dyDescent="0.25">
      <c r="A49" s="25">
        <v>5380</v>
      </c>
      <c r="B49" s="26" t="s">
        <v>547</v>
      </c>
      <c r="C49" s="27">
        <v>3</v>
      </c>
      <c r="D49" s="28" t="s">
        <v>553</v>
      </c>
      <c r="E49" s="29" t="s">
        <v>252</v>
      </c>
      <c r="F49" s="30" t="s">
        <v>266</v>
      </c>
      <c r="G49" s="27">
        <v>2</v>
      </c>
      <c r="H49" s="31">
        <v>75</v>
      </c>
      <c r="I49" s="31">
        <f t="shared" si="1"/>
        <v>150</v>
      </c>
      <c r="J49" s="45">
        <v>100</v>
      </c>
      <c r="K49" s="32" t="s">
        <v>542</v>
      </c>
      <c r="L49" s="33" t="s">
        <v>542</v>
      </c>
    </row>
    <row r="50" spans="1:12" s="9" customFormat="1" ht="29.65" customHeight="1" x14ac:dyDescent="0.25">
      <c r="A50" s="25">
        <v>5380</v>
      </c>
      <c r="B50" s="26" t="s">
        <v>547</v>
      </c>
      <c r="C50" s="27">
        <v>3</v>
      </c>
      <c r="D50" s="28" t="s">
        <v>553</v>
      </c>
      <c r="E50" s="29" t="s">
        <v>267</v>
      </c>
      <c r="F50" s="30" t="s">
        <v>268</v>
      </c>
      <c r="G50" s="27">
        <v>1</v>
      </c>
      <c r="H50" s="31">
        <v>285.01</v>
      </c>
      <c r="I50" s="31">
        <f t="shared" si="1"/>
        <v>285.01</v>
      </c>
      <c r="J50" s="45">
        <v>10</v>
      </c>
      <c r="K50" s="32" t="s">
        <v>542</v>
      </c>
      <c r="L50" s="33" t="s">
        <v>542</v>
      </c>
    </row>
    <row r="51" spans="1:12" s="9" customFormat="1" ht="29.65" customHeight="1" x14ac:dyDescent="0.25">
      <c r="A51" s="25">
        <v>5380</v>
      </c>
      <c r="B51" s="26" t="s">
        <v>547</v>
      </c>
      <c r="C51" s="27">
        <v>3</v>
      </c>
      <c r="D51" s="28" t="s">
        <v>553</v>
      </c>
      <c r="E51" s="29" t="s">
        <v>267</v>
      </c>
      <c r="F51" s="30" t="s">
        <v>269</v>
      </c>
      <c r="G51" s="27">
        <v>1</v>
      </c>
      <c r="H51" s="31">
        <v>104</v>
      </c>
      <c r="I51" s="31">
        <f t="shared" si="1"/>
        <v>104</v>
      </c>
      <c r="J51" s="45">
        <v>50</v>
      </c>
      <c r="K51" s="32" t="s">
        <v>542</v>
      </c>
      <c r="L51" s="33" t="s">
        <v>542</v>
      </c>
    </row>
    <row r="52" spans="1:12" s="9" customFormat="1" ht="29.65" customHeight="1" x14ac:dyDescent="0.25">
      <c r="A52" s="25">
        <v>5380</v>
      </c>
      <c r="B52" s="26" t="s">
        <v>547</v>
      </c>
      <c r="C52" s="27">
        <v>3</v>
      </c>
      <c r="D52" s="28" t="s">
        <v>553</v>
      </c>
      <c r="E52" s="29" t="s">
        <v>267</v>
      </c>
      <c r="F52" s="30" t="s">
        <v>270</v>
      </c>
      <c r="G52" s="27">
        <v>1</v>
      </c>
      <c r="H52" s="31">
        <v>180</v>
      </c>
      <c r="I52" s="31">
        <f t="shared" si="1"/>
        <v>180</v>
      </c>
      <c r="J52" s="45">
        <v>25</v>
      </c>
      <c r="K52" s="32" t="s">
        <v>542</v>
      </c>
      <c r="L52" s="33" t="s">
        <v>542</v>
      </c>
    </row>
    <row r="53" spans="1:12" s="9" customFormat="1" ht="29.65" customHeight="1" x14ac:dyDescent="0.25">
      <c r="A53" s="25">
        <v>5380</v>
      </c>
      <c r="B53" s="26" t="s">
        <v>547</v>
      </c>
      <c r="C53" s="27">
        <v>3</v>
      </c>
      <c r="D53" s="28" t="s">
        <v>553</v>
      </c>
      <c r="E53" s="29" t="s">
        <v>271</v>
      </c>
      <c r="F53" s="30" t="s">
        <v>272</v>
      </c>
      <c r="G53" s="27">
        <v>2</v>
      </c>
      <c r="H53" s="31">
        <v>45</v>
      </c>
      <c r="I53" s="31">
        <f t="shared" si="1"/>
        <v>90</v>
      </c>
      <c r="J53" s="45">
        <v>100</v>
      </c>
      <c r="K53" s="32" t="s">
        <v>542</v>
      </c>
      <c r="L53" s="33" t="s">
        <v>542</v>
      </c>
    </row>
    <row r="54" spans="1:12" s="9" customFormat="1" ht="29.65" customHeight="1" x14ac:dyDescent="0.25">
      <c r="A54" s="25">
        <v>5380</v>
      </c>
      <c r="B54" s="26" t="s">
        <v>547</v>
      </c>
      <c r="C54" s="27">
        <v>3</v>
      </c>
      <c r="D54" s="28" t="s">
        <v>553</v>
      </c>
      <c r="E54" s="29" t="s">
        <v>273</v>
      </c>
      <c r="F54" s="30" t="s">
        <v>274</v>
      </c>
      <c r="G54" s="27">
        <v>1</v>
      </c>
      <c r="H54" s="31">
        <v>2.13</v>
      </c>
      <c r="I54" s="31">
        <f t="shared" si="1"/>
        <v>2.13</v>
      </c>
      <c r="J54" s="45">
        <v>100</v>
      </c>
      <c r="K54" s="32" t="s">
        <v>542</v>
      </c>
      <c r="L54" s="33" t="s">
        <v>2</v>
      </c>
    </row>
    <row r="55" spans="1:12" s="9" customFormat="1" ht="29.65" customHeight="1" x14ac:dyDescent="0.25">
      <c r="A55" s="25">
        <v>5380</v>
      </c>
      <c r="B55" s="26" t="s">
        <v>547</v>
      </c>
      <c r="C55" s="27">
        <v>3</v>
      </c>
      <c r="D55" s="28" t="s">
        <v>553</v>
      </c>
      <c r="E55" s="29" t="s">
        <v>275</v>
      </c>
      <c r="F55" s="30" t="s">
        <v>276</v>
      </c>
      <c r="G55" s="27">
        <v>1</v>
      </c>
      <c r="H55" s="31">
        <v>2.1</v>
      </c>
      <c r="I55" s="31">
        <f t="shared" si="1"/>
        <v>2.1</v>
      </c>
      <c r="J55" s="45">
        <v>100</v>
      </c>
      <c r="K55" s="32" t="s">
        <v>542</v>
      </c>
      <c r="L55" s="33" t="s">
        <v>2</v>
      </c>
    </row>
    <row r="56" spans="1:12" s="9" customFormat="1" ht="29.65" customHeight="1" x14ac:dyDescent="0.25">
      <c r="A56" s="25">
        <v>5380</v>
      </c>
      <c r="B56" s="26" t="s">
        <v>547</v>
      </c>
      <c r="C56" s="27">
        <v>3</v>
      </c>
      <c r="D56" s="28" t="s">
        <v>553</v>
      </c>
      <c r="E56" s="29" t="s">
        <v>277</v>
      </c>
      <c r="F56" s="30" t="s">
        <v>278</v>
      </c>
      <c r="G56" s="27">
        <v>1</v>
      </c>
      <c r="H56" s="31">
        <v>90</v>
      </c>
      <c r="I56" s="31">
        <f t="shared" si="1"/>
        <v>90</v>
      </c>
      <c r="J56" s="45">
        <v>25</v>
      </c>
      <c r="K56" s="32" t="s">
        <v>542</v>
      </c>
      <c r="L56" s="33" t="s">
        <v>542</v>
      </c>
    </row>
    <row r="57" spans="1:12" s="9" customFormat="1" ht="29.65" customHeight="1" x14ac:dyDescent="0.25">
      <c r="A57" s="25">
        <v>5380</v>
      </c>
      <c r="B57" s="26" t="s">
        <v>547</v>
      </c>
      <c r="C57" s="27">
        <v>3</v>
      </c>
      <c r="D57" s="28" t="s">
        <v>553</v>
      </c>
      <c r="E57" s="29" t="s">
        <v>277</v>
      </c>
      <c r="F57" s="30" t="s">
        <v>279</v>
      </c>
      <c r="G57" s="27">
        <v>1</v>
      </c>
      <c r="H57" s="31">
        <v>80</v>
      </c>
      <c r="I57" s="31">
        <f t="shared" si="1"/>
        <v>80</v>
      </c>
      <c r="J57" s="45">
        <v>10</v>
      </c>
      <c r="K57" s="32" t="s">
        <v>542</v>
      </c>
      <c r="L57" s="33" t="s">
        <v>2</v>
      </c>
    </row>
    <row r="58" spans="1:12" s="9" customFormat="1" ht="29.65" customHeight="1" x14ac:dyDescent="0.25">
      <c r="A58" s="25">
        <v>5380</v>
      </c>
      <c r="B58" s="26" t="s">
        <v>547</v>
      </c>
      <c r="C58" s="27">
        <v>3</v>
      </c>
      <c r="D58" s="28" t="s">
        <v>553</v>
      </c>
      <c r="E58" s="29" t="s">
        <v>277</v>
      </c>
      <c r="F58" s="30" t="s">
        <v>280</v>
      </c>
      <c r="G58" s="27">
        <v>1</v>
      </c>
      <c r="H58" s="31">
        <v>58.25</v>
      </c>
      <c r="I58" s="31">
        <f t="shared" si="1"/>
        <v>58.25</v>
      </c>
      <c r="J58" s="45">
        <v>50</v>
      </c>
      <c r="K58" s="32" t="s">
        <v>542</v>
      </c>
      <c r="L58" s="33" t="s">
        <v>542</v>
      </c>
    </row>
    <row r="59" spans="1:12" s="9" customFormat="1" ht="29.65" customHeight="1" x14ac:dyDescent="0.25">
      <c r="A59" s="25">
        <v>5380</v>
      </c>
      <c r="B59" s="26" t="s">
        <v>547</v>
      </c>
      <c r="C59" s="27">
        <v>3</v>
      </c>
      <c r="D59" s="28" t="s">
        <v>553</v>
      </c>
      <c r="E59" s="29" t="s">
        <v>281</v>
      </c>
      <c r="F59" s="30" t="s">
        <v>282</v>
      </c>
      <c r="G59" s="27">
        <v>1</v>
      </c>
      <c r="H59" s="31">
        <v>169</v>
      </c>
      <c r="I59" s="31">
        <f t="shared" si="1"/>
        <v>169</v>
      </c>
      <c r="J59" s="45">
        <v>50</v>
      </c>
      <c r="K59" s="32" t="s">
        <v>542</v>
      </c>
      <c r="L59" s="33" t="s">
        <v>542</v>
      </c>
    </row>
    <row r="60" spans="1:12" s="9" customFormat="1" ht="29.65" customHeight="1" x14ac:dyDescent="0.25">
      <c r="A60" s="25">
        <v>5380</v>
      </c>
      <c r="B60" s="26" t="s">
        <v>547</v>
      </c>
      <c r="C60" s="27">
        <v>3</v>
      </c>
      <c r="D60" s="28" t="s">
        <v>553</v>
      </c>
      <c r="E60" s="29" t="s">
        <v>283</v>
      </c>
      <c r="F60" s="30" t="s">
        <v>284</v>
      </c>
      <c r="G60" s="27">
        <v>1</v>
      </c>
      <c r="H60" s="31">
        <v>52.29</v>
      </c>
      <c r="I60" s="31">
        <f t="shared" si="1"/>
        <v>52.29</v>
      </c>
      <c r="J60" s="45">
        <v>50</v>
      </c>
      <c r="K60" s="32" t="s">
        <v>542</v>
      </c>
      <c r="L60" s="33" t="s">
        <v>542</v>
      </c>
    </row>
    <row r="61" spans="1:12" s="9" customFormat="1" ht="29.65" customHeight="1" x14ac:dyDescent="0.25">
      <c r="A61" s="25">
        <v>5380</v>
      </c>
      <c r="B61" s="26" t="s">
        <v>547</v>
      </c>
      <c r="C61" s="27">
        <v>3</v>
      </c>
      <c r="D61" s="28" t="s">
        <v>553</v>
      </c>
      <c r="E61" s="29" t="s">
        <v>285</v>
      </c>
      <c r="F61" s="30" t="s">
        <v>286</v>
      </c>
      <c r="G61" s="27">
        <v>1</v>
      </c>
      <c r="H61" s="31">
        <v>48.81</v>
      </c>
      <c r="I61" s="31">
        <f t="shared" si="1"/>
        <v>48.81</v>
      </c>
      <c r="J61" s="45">
        <v>25</v>
      </c>
      <c r="K61" s="32" t="s">
        <v>542</v>
      </c>
      <c r="L61" s="33" t="s">
        <v>542</v>
      </c>
    </row>
    <row r="62" spans="1:12" s="9" customFormat="1" ht="29.65" customHeight="1" x14ac:dyDescent="0.25">
      <c r="A62" s="25">
        <v>5380</v>
      </c>
      <c r="B62" s="26" t="s">
        <v>547</v>
      </c>
      <c r="C62" s="27">
        <v>3</v>
      </c>
      <c r="D62" s="28" t="s">
        <v>553</v>
      </c>
      <c r="E62" s="29" t="s">
        <v>285</v>
      </c>
      <c r="F62" s="30" t="s">
        <v>287</v>
      </c>
      <c r="G62" s="27">
        <v>1</v>
      </c>
      <c r="H62" s="31">
        <v>0.01</v>
      </c>
      <c r="I62" s="31">
        <f t="shared" si="1"/>
        <v>0.01</v>
      </c>
      <c r="J62" s="45">
        <v>25</v>
      </c>
      <c r="K62" s="32" t="s">
        <v>542</v>
      </c>
      <c r="L62" s="33" t="s">
        <v>2</v>
      </c>
    </row>
    <row r="63" spans="1:12" s="9" customFormat="1" ht="29.65" customHeight="1" x14ac:dyDescent="0.25">
      <c r="A63" s="25">
        <v>5380</v>
      </c>
      <c r="B63" s="26" t="s">
        <v>547</v>
      </c>
      <c r="C63" s="27">
        <v>3</v>
      </c>
      <c r="D63" s="28" t="s">
        <v>553</v>
      </c>
      <c r="E63" s="29" t="s">
        <v>288</v>
      </c>
      <c r="F63" s="30" t="s">
        <v>562</v>
      </c>
      <c r="G63" s="27">
        <v>1</v>
      </c>
      <c r="H63" s="31">
        <v>96</v>
      </c>
      <c r="I63" s="31">
        <f t="shared" si="1"/>
        <v>96</v>
      </c>
      <c r="J63" s="45">
        <v>50</v>
      </c>
      <c r="K63" s="32" t="s">
        <v>542</v>
      </c>
      <c r="L63" s="33" t="s">
        <v>2</v>
      </c>
    </row>
    <row r="64" spans="1:12" s="9" customFormat="1" ht="29.65" customHeight="1" x14ac:dyDescent="0.25">
      <c r="A64" s="25">
        <v>5380</v>
      </c>
      <c r="B64" s="26" t="s">
        <v>547</v>
      </c>
      <c r="C64" s="27">
        <v>3</v>
      </c>
      <c r="D64" s="28" t="s">
        <v>553</v>
      </c>
      <c r="E64" s="29" t="s">
        <v>288</v>
      </c>
      <c r="F64" s="30" t="s">
        <v>561</v>
      </c>
      <c r="G64" s="27">
        <v>1</v>
      </c>
      <c r="H64" s="31">
        <v>90.72</v>
      </c>
      <c r="I64" s="31">
        <f t="shared" si="1"/>
        <v>90.72</v>
      </c>
      <c r="J64" s="45">
        <v>10</v>
      </c>
      <c r="K64" s="32" t="s">
        <v>542</v>
      </c>
      <c r="L64" s="33" t="s">
        <v>2</v>
      </c>
    </row>
    <row r="65" spans="1:12" s="9" customFormat="1" ht="29.65" customHeight="1" x14ac:dyDescent="0.25">
      <c r="A65" s="25">
        <v>5380</v>
      </c>
      <c r="B65" s="26" t="s">
        <v>547</v>
      </c>
      <c r="C65" s="27">
        <v>3</v>
      </c>
      <c r="D65" s="28" t="s">
        <v>553</v>
      </c>
      <c r="E65" s="29" t="s">
        <v>288</v>
      </c>
      <c r="F65" s="30" t="s">
        <v>289</v>
      </c>
      <c r="G65" s="27">
        <v>1</v>
      </c>
      <c r="H65" s="31">
        <v>222.48</v>
      </c>
      <c r="I65" s="31">
        <f t="shared" si="1"/>
        <v>222.48</v>
      </c>
      <c r="J65" s="45">
        <v>50</v>
      </c>
      <c r="K65" s="32" t="s">
        <v>542</v>
      </c>
      <c r="L65" s="33" t="s">
        <v>2</v>
      </c>
    </row>
    <row r="66" spans="1:12" s="9" customFormat="1" ht="29.65" customHeight="1" x14ac:dyDescent="0.25">
      <c r="A66" s="25">
        <v>5380</v>
      </c>
      <c r="B66" s="26" t="s">
        <v>547</v>
      </c>
      <c r="C66" s="27">
        <v>3</v>
      </c>
      <c r="D66" s="28" t="s">
        <v>553</v>
      </c>
      <c r="E66" s="29" t="s">
        <v>288</v>
      </c>
      <c r="F66" s="30" t="s">
        <v>290</v>
      </c>
      <c r="G66" s="27">
        <v>1</v>
      </c>
      <c r="H66" s="31">
        <v>151.19999999999999</v>
      </c>
      <c r="I66" s="31">
        <f t="shared" si="1"/>
        <v>151.19999999999999</v>
      </c>
      <c r="J66" s="45">
        <v>50</v>
      </c>
      <c r="K66" s="32" t="s">
        <v>542</v>
      </c>
      <c r="L66" s="33" t="s">
        <v>2</v>
      </c>
    </row>
    <row r="67" spans="1:12" s="9" customFormat="1" ht="29.65" customHeight="1" x14ac:dyDescent="0.25">
      <c r="A67" s="25">
        <v>5380</v>
      </c>
      <c r="B67" s="26" t="s">
        <v>547</v>
      </c>
      <c r="C67" s="27">
        <v>3</v>
      </c>
      <c r="D67" s="28" t="s">
        <v>553</v>
      </c>
      <c r="E67" s="29" t="s">
        <v>288</v>
      </c>
      <c r="F67" s="30" t="s">
        <v>291</v>
      </c>
      <c r="G67" s="27">
        <v>1</v>
      </c>
      <c r="H67" s="31">
        <v>282.24</v>
      </c>
      <c r="I67" s="31">
        <f t="shared" si="1"/>
        <v>282.24</v>
      </c>
      <c r="J67" s="45">
        <v>50</v>
      </c>
      <c r="K67" s="32" t="s">
        <v>542</v>
      </c>
      <c r="L67" s="33" t="s">
        <v>2</v>
      </c>
    </row>
    <row r="68" spans="1:12" s="9" customFormat="1" ht="29.65" customHeight="1" x14ac:dyDescent="0.25">
      <c r="A68" s="25">
        <v>5380</v>
      </c>
      <c r="B68" s="26" t="s">
        <v>547</v>
      </c>
      <c r="C68" s="27">
        <v>3</v>
      </c>
      <c r="D68" s="28" t="s">
        <v>553</v>
      </c>
      <c r="E68" s="29" t="s">
        <v>292</v>
      </c>
      <c r="F68" s="30" t="s">
        <v>293</v>
      </c>
      <c r="G68" s="27">
        <v>1</v>
      </c>
      <c r="H68" s="31">
        <v>159.36000000000001</v>
      </c>
      <c r="I68" s="31">
        <f t="shared" si="1"/>
        <v>159.36000000000001</v>
      </c>
      <c r="J68" s="45">
        <v>50</v>
      </c>
      <c r="K68" s="32" t="s">
        <v>542</v>
      </c>
      <c r="L68" s="33" t="s">
        <v>2</v>
      </c>
    </row>
    <row r="69" spans="1:12" s="9" customFormat="1" ht="29.65" customHeight="1" x14ac:dyDescent="0.25">
      <c r="A69" s="25">
        <v>5380</v>
      </c>
      <c r="B69" s="26" t="s">
        <v>547</v>
      </c>
      <c r="C69" s="27">
        <v>3</v>
      </c>
      <c r="D69" s="28" t="s">
        <v>553</v>
      </c>
      <c r="E69" s="29" t="s">
        <v>292</v>
      </c>
      <c r="F69" s="30" t="s">
        <v>294</v>
      </c>
      <c r="G69" s="27">
        <v>1</v>
      </c>
      <c r="H69" s="31">
        <v>164.52</v>
      </c>
      <c r="I69" s="31">
        <f t="shared" si="1"/>
        <v>164.52</v>
      </c>
      <c r="J69" s="45">
        <v>50</v>
      </c>
      <c r="K69" s="32" t="s">
        <v>542</v>
      </c>
      <c r="L69" s="33" t="s">
        <v>2</v>
      </c>
    </row>
    <row r="70" spans="1:12" s="9" customFormat="1" ht="29.65" customHeight="1" x14ac:dyDescent="0.25">
      <c r="A70" s="25">
        <v>5380</v>
      </c>
      <c r="B70" s="26" t="s">
        <v>547</v>
      </c>
      <c r="C70" s="27">
        <v>3</v>
      </c>
      <c r="D70" s="28" t="s">
        <v>553</v>
      </c>
      <c r="E70" s="29" t="s">
        <v>292</v>
      </c>
      <c r="F70" s="30" t="s">
        <v>295</v>
      </c>
      <c r="G70" s="27">
        <v>1</v>
      </c>
      <c r="H70" s="31">
        <v>174.8</v>
      </c>
      <c r="I70" s="31">
        <f t="shared" si="1"/>
        <v>174.8</v>
      </c>
      <c r="J70" s="45">
        <v>50</v>
      </c>
      <c r="K70" s="32" t="s">
        <v>542</v>
      </c>
      <c r="L70" s="33" t="s">
        <v>2</v>
      </c>
    </row>
    <row r="71" spans="1:12" s="9" customFormat="1" ht="29.65" customHeight="1" x14ac:dyDescent="0.25">
      <c r="A71" s="25">
        <v>5380</v>
      </c>
      <c r="B71" s="26" t="s">
        <v>547</v>
      </c>
      <c r="C71" s="27">
        <v>3</v>
      </c>
      <c r="D71" s="28" t="s">
        <v>553</v>
      </c>
      <c r="E71" s="29" t="s">
        <v>292</v>
      </c>
      <c r="F71" s="30" t="s">
        <v>296</v>
      </c>
      <c r="G71" s="27">
        <v>1</v>
      </c>
      <c r="H71" s="31">
        <v>165.48</v>
      </c>
      <c r="I71" s="31">
        <f t="shared" si="1"/>
        <v>165.48</v>
      </c>
      <c r="J71" s="45">
        <v>50</v>
      </c>
      <c r="K71" s="32" t="s">
        <v>542</v>
      </c>
      <c r="L71" s="33" t="s">
        <v>2</v>
      </c>
    </row>
    <row r="72" spans="1:12" s="9" customFormat="1" ht="29.65" customHeight="1" x14ac:dyDescent="0.25">
      <c r="A72" s="25">
        <v>5380</v>
      </c>
      <c r="B72" s="26" t="s">
        <v>547</v>
      </c>
      <c r="C72" s="27">
        <v>3</v>
      </c>
      <c r="D72" s="28" t="s">
        <v>553</v>
      </c>
      <c r="E72" s="29" t="s">
        <v>297</v>
      </c>
      <c r="F72" s="30" t="s">
        <v>298</v>
      </c>
      <c r="G72" s="27">
        <v>50</v>
      </c>
      <c r="H72" s="31">
        <v>1.67</v>
      </c>
      <c r="I72" s="31">
        <f t="shared" si="1"/>
        <v>83.5</v>
      </c>
      <c r="J72" s="45">
        <v>100</v>
      </c>
      <c r="K72" s="32" t="s">
        <v>542</v>
      </c>
      <c r="L72" s="33" t="s">
        <v>2</v>
      </c>
    </row>
    <row r="73" spans="1:12" s="9" customFormat="1" ht="29.65" customHeight="1" x14ac:dyDescent="0.25">
      <c r="A73" s="25">
        <v>5380</v>
      </c>
      <c r="B73" s="26" t="s">
        <v>547</v>
      </c>
      <c r="C73" s="27">
        <v>3</v>
      </c>
      <c r="D73" s="28" t="s">
        <v>553</v>
      </c>
      <c r="E73" s="29" t="s">
        <v>299</v>
      </c>
      <c r="F73" s="30" t="s">
        <v>300</v>
      </c>
      <c r="G73" s="27">
        <v>40</v>
      </c>
      <c r="H73" s="31">
        <v>3</v>
      </c>
      <c r="I73" s="31">
        <f t="shared" si="1"/>
        <v>120</v>
      </c>
      <c r="J73" s="45">
        <v>100</v>
      </c>
      <c r="K73" s="32" t="s">
        <v>542</v>
      </c>
      <c r="L73" s="33" t="s">
        <v>542</v>
      </c>
    </row>
    <row r="74" spans="1:12" s="9" customFormat="1" ht="29.65" customHeight="1" x14ac:dyDescent="0.25">
      <c r="A74" s="25">
        <v>5380</v>
      </c>
      <c r="B74" s="26" t="s">
        <v>547</v>
      </c>
      <c r="C74" s="27">
        <v>3</v>
      </c>
      <c r="D74" s="28" t="s">
        <v>553</v>
      </c>
      <c r="E74" s="29" t="s">
        <v>301</v>
      </c>
      <c r="F74" s="30" t="s">
        <v>302</v>
      </c>
      <c r="G74" s="27">
        <v>1</v>
      </c>
      <c r="H74" s="31">
        <v>13.16</v>
      </c>
      <c r="I74" s="31">
        <f t="shared" ref="I74:I137" si="2">G74*H74</f>
        <v>13.16</v>
      </c>
      <c r="J74" s="45">
        <v>100</v>
      </c>
      <c r="K74" s="32" t="s">
        <v>542</v>
      </c>
      <c r="L74" s="33" t="s">
        <v>542</v>
      </c>
    </row>
    <row r="75" spans="1:12" s="9" customFormat="1" ht="29.65" customHeight="1" x14ac:dyDescent="0.25">
      <c r="A75" s="25">
        <v>5380</v>
      </c>
      <c r="B75" s="26" t="s">
        <v>547</v>
      </c>
      <c r="C75" s="27">
        <v>3</v>
      </c>
      <c r="D75" s="28" t="s">
        <v>553</v>
      </c>
      <c r="E75" s="29" t="s">
        <v>303</v>
      </c>
      <c r="F75" s="30" t="s">
        <v>304</v>
      </c>
      <c r="G75" s="27">
        <v>300</v>
      </c>
      <c r="H75" s="31">
        <v>0.02</v>
      </c>
      <c r="I75" s="31">
        <f t="shared" si="2"/>
        <v>6</v>
      </c>
      <c r="J75" s="45">
        <v>100</v>
      </c>
      <c r="K75" s="32" t="s">
        <v>542</v>
      </c>
      <c r="L75" s="33" t="s">
        <v>542</v>
      </c>
    </row>
    <row r="76" spans="1:12" s="9" customFormat="1" ht="29.65" customHeight="1" x14ac:dyDescent="0.25">
      <c r="A76" s="25">
        <v>5380</v>
      </c>
      <c r="B76" s="26" t="s">
        <v>547</v>
      </c>
      <c r="C76" s="27">
        <v>3</v>
      </c>
      <c r="D76" s="28" t="s">
        <v>553</v>
      </c>
      <c r="E76" s="29" t="s">
        <v>305</v>
      </c>
      <c r="F76" s="30" t="s">
        <v>306</v>
      </c>
      <c r="G76" s="27">
        <v>1</v>
      </c>
      <c r="H76" s="31">
        <v>3500</v>
      </c>
      <c r="I76" s="31">
        <f t="shared" si="2"/>
        <v>3500</v>
      </c>
      <c r="J76" s="45">
        <v>100</v>
      </c>
      <c r="K76" s="32" t="s">
        <v>542</v>
      </c>
      <c r="L76" s="33" t="s">
        <v>542</v>
      </c>
    </row>
    <row r="77" spans="1:12" s="9" customFormat="1" ht="26.25" x14ac:dyDescent="0.25">
      <c r="A77" s="25">
        <v>5380</v>
      </c>
      <c r="B77" s="26" t="s">
        <v>547</v>
      </c>
      <c r="C77" s="27">
        <v>3</v>
      </c>
      <c r="D77" s="28" t="s">
        <v>553</v>
      </c>
      <c r="E77" s="29" t="s">
        <v>307</v>
      </c>
      <c r="F77" s="30" t="s">
        <v>308</v>
      </c>
      <c r="G77" s="27">
        <v>1</v>
      </c>
      <c r="H77" s="31">
        <v>12903.333333333325</v>
      </c>
      <c r="I77" s="31">
        <f t="shared" si="2"/>
        <v>12903.333333333325</v>
      </c>
      <c r="J77" s="45">
        <v>100</v>
      </c>
      <c r="K77" s="32" t="s">
        <v>542</v>
      </c>
      <c r="L77" s="33" t="s">
        <v>542</v>
      </c>
    </row>
    <row r="78" spans="1:12" s="9" customFormat="1" ht="29.65" customHeight="1" x14ac:dyDescent="0.25">
      <c r="A78" s="25">
        <v>5380</v>
      </c>
      <c r="B78" s="26" t="s">
        <v>547</v>
      </c>
      <c r="C78" s="27">
        <v>3</v>
      </c>
      <c r="D78" s="28" t="s">
        <v>553</v>
      </c>
      <c r="E78" s="29" t="s">
        <v>309</v>
      </c>
      <c r="F78" s="30" t="s">
        <v>310</v>
      </c>
      <c r="G78" s="27">
        <v>1</v>
      </c>
      <c r="H78" s="31">
        <v>1486.03</v>
      </c>
      <c r="I78" s="31">
        <f t="shared" si="2"/>
        <v>1486.03</v>
      </c>
      <c r="J78" s="45">
        <v>100</v>
      </c>
      <c r="K78" s="32" t="s">
        <v>542</v>
      </c>
      <c r="L78" s="33" t="s">
        <v>542</v>
      </c>
    </row>
    <row r="79" spans="1:12" s="9" customFormat="1" ht="26.25" x14ac:dyDescent="0.25">
      <c r="A79" s="25">
        <v>5380</v>
      </c>
      <c r="B79" s="26" t="s">
        <v>547</v>
      </c>
      <c r="C79" s="27">
        <v>3</v>
      </c>
      <c r="D79" s="28" t="s">
        <v>553</v>
      </c>
      <c r="E79" s="29" t="s">
        <v>558</v>
      </c>
      <c r="F79" s="30" t="s">
        <v>311</v>
      </c>
      <c r="G79" s="27">
        <v>1</v>
      </c>
      <c r="H79" s="31">
        <v>6500</v>
      </c>
      <c r="I79" s="31">
        <f t="shared" si="2"/>
        <v>6500</v>
      </c>
      <c r="J79" s="45">
        <v>100</v>
      </c>
      <c r="K79" s="32" t="s">
        <v>542</v>
      </c>
      <c r="L79" s="33" t="s">
        <v>542</v>
      </c>
    </row>
    <row r="80" spans="1:12" s="9" customFormat="1" ht="29.65" customHeight="1" x14ac:dyDescent="0.25">
      <c r="A80" s="25">
        <v>5380</v>
      </c>
      <c r="B80" s="26" t="s">
        <v>547</v>
      </c>
      <c r="C80" s="27">
        <v>3</v>
      </c>
      <c r="D80" s="28" t="s">
        <v>553</v>
      </c>
      <c r="E80" s="29" t="s">
        <v>312</v>
      </c>
      <c r="F80" s="30" t="s">
        <v>313</v>
      </c>
      <c r="G80" s="27">
        <v>200</v>
      </c>
      <c r="H80" s="31">
        <v>0.73</v>
      </c>
      <c r="I80" s="31">
        <f t="shared" si="2"/>
        <v>146</v>
      </c>
      <c r="J80" s="45">
        <v>100</v>
      </c>
      <c r="K80" s="32" t="s">
        <v>542</v>
      </c>
      <c r="L80" s="33" t="s">
        <v>542</v>
      </c>
    </row>
    <row r="81" spans="1:12" s="9" customFormat="1" ht="29.65" customHeight="1" x14ac:dyDescent="0.25">
      <c r="A81" s="25">
        <v>5380</v>
      </c>
      <c r="B81" s="26" t="s">
        <v>547</v>
      </c>
      <c r="C81" s="27">
        <v>3</v>
      </c>
      <c r="D81" s="28" t="s">
        <v>553</v>
      </c>
      <c r="E81" s="29" t="s">
        <v>314</v>
      </c>
      <c r="F81" s="30" t="s">
        <v>315</v>
      </c>
      <c r="G81" s="27">
        <v>1</v>
      </c>
      <c r="H81" s="31">
        <v>124.44</v>
      </c>
      <c r="I81" s="31">
        <f t="shared" si="2"/>
        <v>124.44</v>
      </c>
      <c r="J81" s="45">
        <v>25</v>
      </c>
      <c r="K81" s="32" t="s">
        <v>542</v>
      </c>
      <c r="L81" s="33" t="s">
        <v>542</v>
      </c>
    </row>
    <row r="82" spans="1:12" s="9" customFormat="1" ht="29.65" customHeight="1" x14ac:dyDescent="0.25">
      <c r="A82" s="25">
        <v>5380</v>
      </c>
      <c r="B82" s="26" t="s">
        <v>547</v>
      </c>
      <c r="C82" s="27">
        <v>3</v>
      </c>
      <c r="D82" s="28" t="s">
        <v>553</v>
      </c>
      <c r="E82" s="29" t="s">
        <v>316</v>
      </c>
      <c r="F82" s="30" t="s">
        <v>317</v>
      </c>
      <c r="G82" s="27">
        <v>10</v>
      </c>
      <c r="H82" s="31">
        <v>23.65</v>
      </c>
      <c r="I82" s="31">
        <f t="shared" si="2"/>
        <v>236.5</v>
      </c>
      <c r="J82" s="45">
        <v>100</v>
      </c>
      <c r="K82" s="32" t="s">
        <v>542</v>
      </c>
      <c r="L82" s="33" t="s">
        <v>542</v>
      </c>
    </row>
    <row r="83" spans="1:12" s="9" customFormat="1" ht="29.65" customHeight="1" x14ac:dyDescent="0.25">
      <c r="A83" s="25">
        <v>5380</v>
      </c>
      <c r="B83" s="26" t="s">
        <v>547</v>
      </c>
      <c r="C83" s="27">
        <v>3</v>
      </c>
      <c r="D83" s="28" t="s">
        <v>553</v>
      </c>
      <c r="E83" s="29" t="s">
        <v>318</v>
      </c>
      <c r="F83" s="30" t="s">
        <v>319</v>
      </c>
      <c r="G83" s="27">
        <v>1</v>
      </c>
      <c r="H83" s="31">
        <v>45</v>
      </c>
      <c r="I83" s="31">
        <f t="shared" si="2"/>
        <v>45</v>
      </c>
      <c r="J83" s="45">
        <v>25</v>
      </c>
      <c r="K83" s="32" t="s">
        <v>542</v>
      </c>
      <c r="L83" s="33" t="s">
        <v>542</v>
      </c>
    </row>
    <row r="84" spans="1:12" s="9" customFormat="1" ht="29.65" customHeight="1" x14ac:dyDescent="0.25">
      <c r="A84" s="25">
        <v>5380</v>
      </c>
      <c r="B84" s="26" t="s">
        <v>547</v>
      </c>
      <c r="C84" s="27">
        <v>3</v>
      </c>
      <c r="D84" s="28" t="s">
        <v>553</v>
      </c>
      <c r="E84" s="29" t="s">
        <v>320</v>
      </c>
      <c r="F84" s="30" t="s">
        <v>321</v>
      </c>
      <c r="G84" s="27">
        <v>1</v>
      </c>
      <c r="H84" s="31">
        <v>580.54999999999995</v>
      </c>
      <c r="I84" s="31">
        <f t="shared" si="2"/>
        <v>580.54999999999995</v>
      </c>
      <c r="J84" s="45">
        <v>25</v>
      </c>
      <c r="K84" s="32" t="s">
        <v>542</v>
      </c>
      <c r="L84" s="33" t="s">
        <v>542</v>
      </c>
    </row>
    <row r="85" spans="1:12" s="9" customFormat="1" ht="29.65" customHeight="1" x14ac:dyDescent="0.25">
      <c r="A85" s="25">
        <v>5380</v>
      </c>
      <c r="B85" s="26" t="s">
        <v>547</v>
      </c>
      <c r="C85" s="27">
        <v>3</v>
      </c>
      <c r="D85" s="28" t="s">
        <v>553</v>
      </c>
      <c r="E85" s="29" t="s">
        <v>320</v>
      </c>
      <c r="F85" s="30" t="s">
        <v>322</v>
      </c>
      <c r="G85" s="27">
        <v>1</v>
      </c>
      <c r="H85" s="31">
        <v>389.5</v>
      </c>
      <c r="I85" s="31">
        <f t="shared" si="2"/>
        <v>389.5</v>
      </c>
      <c r="J85" s="45">
        <v>25</v>
      </c>
      <c r="K85" s="32" t="s">
        <v>542</v>
      </c>
      <c r="L85" s="33" t="s">
        <v>542</v>
      </c>
    </row>
    <row r="86" spans="1:12" s="9" customFormat="1" ht="29.65" customHeight="1" x14ac:dyDescent="0.25">
      <c r="A86" s="25">
        <v>5380</v>
      </c>
      <c r="B86" s="26" t="s">
        <v>547</v>
      </c>
      <c r="C86" s="27">
        <v>3</v>
      </c>
      <c r="D86" s="28" t="s">
        <v>553</v>
      </c>
      <c r="E86" s="29" t="s">
        <v>323</v>
      </c>
      <c r="F86" s="30" t="s">
        <v>324</v>
      </c>
      <c r="G86" s="27">
        <v>1</v>
      </c>
      <c r="H86" s="31">
        <v>149</v>
      </c>
      <c r="I86" s="31">
        <f t="shared" si="2"/>
        <v>149</v>
      </c>
      <c r="J86" s="45">
        <v>50</v>
      </c>
      <c r="K86" s="32" t="s">
        <v>542</v>
      </c>
      <c r="L86" s="33" t="s">
        <v>542</v>
      </c>
    </row>
    <row r="87" spans="1:12" s="9" customFormat="1" ht="29.65" customHeight="1" x14ac:dyDescent="0.25">
      <c r="A87" s="25">
        <v>5380</v>
      </c>
      <c r="B87" s="26" t="s">
        <v>547</v>
      </c>
      <c r="C87" s="27">
        <v>3</v>
      </c>
      <c r="D87" s="28" t="s">
        <v>553</v>
      </c>
      <c r="E87" s="29" t="s">
        <v>323</v>
      </c>
      <c r="F87" s="30" t="s">
        <v>325</v>
      </c>
      <c r="G87" s="27">
        <v>1</v>
      </c>
      <c r="H87" s="31">
        <v>289.14999999999998</v>
      </c>
      <c r="I87" s="31">
        <f t="shared" si="2"/>
        <v>289.14999999999998</v>
      </c>
      <c r="J87" s="45">
        <v>25</v>
      </c>
      <c r="K87" s="32" t="s">
        <v>542</v>
      </c>
      <c r="L87" s="33" t="s">
        <v>542</v>
      </c>
    </row>
    <row r="88" spans="1:12" s="9" customFormat="1" ht="29.65" customHeight="1" x14ac:dyDescent="0.25">
      <c r="A88" s="25">
        <v>5380</v>
      </c>
      <c r="B88" s="26" t="s">
        <v>547</v>
      </c>
      <c r="C88" s="27">
        <v>3</v>
      </c>
      <c r="D88" s="28" t="s">
        <v>553</v>
      </c>
      <c r="E88" s="29" t="s">
        <v>326</v>
      </c>
      <c r="F88" s="30" t="s">
        <v>327</v>
      </c>
      <c r="G88" s="27">
        <v>2</v>
      </c>
      <c r="H88" s="31">
        <v>2</v>
      </c>
      <c r="I88" s="31">
        <f t="shared" si="2"/>
        <v>4</v>
      </c>
      <c r="J88" s="45">
        <v>100</v>
      </c>
      <c r="K88" s="32" t="s">
        <v>542</v>
      </c>
      <c r="L88" s="33" t="s">
        <v>542</v>
      </c>
    </row>
    <row r="89" spans="1:12" s="9" customFormat="1" ht="29.65" customHeight="1" x14ac:dyDescent="0.25">
      <c r="A89" s="25">
        <v>5380</v>
      </c>
      <c r="B89" s="26" t="s">
        <v>547</v>
      </c>
      <c r="C89" s="27">
        <v>3</v>
      </c>
      <c r="D89" s="28" t="s">
        <v>553</v>
      </c>
      <c r="E89" s="29" t="s">
        <v>328</v>
      </c>
      <c r="F89" s="30" t="s">
        <v>329</v>
      </c>
      <c r="G89" s="27">
        <v>1</v>
      </c>
      <c r="H89" s="31">
        <v>9</v>
      </c>
      <c r="I89" s="31">
        <f t="shared" si="2"/>
        <v>9</v>
      </c>
      <c r="J89" s="45">
        <v>100</v>
      </c>
      <c r="K89" s="32" t="s">
        <v>542</v>
      </c>
      <c r="L89" s="33" t="s">
        <v>542</v>
      </c>
    </row>
    <row r="90" spans="1:12" s="9" customFormat="1" ht="29.65" customHeight="1" x14ac:dyDescent="0.25">
      <c r="A90" s="25">
        <v>5380</v>
      </c>
      <c r="B90" s="26" t="s">
        <v>547</v>
      </c>
      <c r="C90" s="27">
        <v>3</v>
      </c>
      <c r="D90" s="28" t="s">
        <v>553</v>
      </c>
      <c r="E90" s="29" t="s">
        <v>33</v>
      </c>
      <c r="F90" s="30" t="s">
        <v>330</v>
      </c>
      <c r="G90" s="27">
        <v>3</v>
      </c>
      <c r="H90" s="31">
        <v>13.48</v>
      </c>
      <c r="I90" s="31">
        <f t="shared" si="2"/>
        <v>40.44</v>
      </c>
      <c r="J90" s="45">
        <v>100</v>
      </c>
      <c r="K90" s="32" t="s">
        <v>542</v>
      </c>
      <c r="L90" s="33" t="s">
        <v>542</v>
      </c>
    </row>
    <row r="91" spans="1:12" s="9" customFormat="1" ht="29.65" customHeight="1" x14ac:dyDescent="0.25">
      <c r="A91" s="25">
        <v>5380</v>
      </c>
      <c r="B91" s="26" t="s">
        <v>547</v>
      </c>
      <c r="C91" s="27">
        <v>3</v>
      </c>
      <c r="D91" s="28" t="s">
        <v>553</v>
      </c>
      <c r="E91" s="29" t="s">
        <v>33</v>
      </c>
      <c r="F91" s="30" t="s">
        <v>331</v>
      </c>
      <c r="G91" s="27">
        <v>1</v>
      </c>
      <c r="H91" s="31">
        <v>85.91</v>
      </c>
      <c r="I91" s="31">
        <f t="shared" si="2"/>
        <v>85.91</v>
      </c>
      <c r="J91" s="45">
        <v>100</v>
      </c>
      <c r="K91" s="32" t="s">
        <v>542</v>
      </c>
      <c r="L91" s="33" t="s">
        <v>542</v>
      </c>
    </row>
    <row r="92" spans="1:12" s="9" customFormat="1" ht="29.65" customHeight="1" x14ac:dyDescent="0.25">
      <c r="A92" s="25">
        <v>5380</v>
      </c>
      <c r="B92" s="26" t="s">
        <v>547</v>
      </c>
      <c r="C92" s="27">
        <v>3</v>
      </c>
      <c r="D92" s="28" t="s">
        <v>553</v>
      </c>
      <c r="E92" s="29" t="s">
        <v>332</v>
      </c>
      <c r="F92" s="30" t="s">
        <v>333</v>
      </c>
      <c r="G92" s="27">
        <v>1</v>
      </c>
      <c r="H92" s="31">
        <v>122.66</v>
      </c>
      <c r="I92" s="31">
        <f t="shared" si="2"/>
        <v>122.66</v>
      </c>
      <c r="J92" s="45">
        <v>100</v>
      </c>
      <c r="K92" s="32" t="s">
        <v>542</v>
      </c>
      <c r="L92" s="33" t="s">
        <v>2</v>
      </c>
    </row>
    <row r="93" spans="1:12" s="9" customFormat="1" ht="29.65" customHeight="1" x14ac:dyDescent="0.25">
      <c r="A93" s="25">
        <v>5380</v>
      </c>
      <c r="B93" s="26" t="s">
        <v>547</v>
      </c>
      <c r="C93" s="27">
        <v>3</v>
      </c>
      <c r="D93" s="28" t="s">
        <v>553</v>
      </c>
      <c r="E93" s="29" t="s">
        <v>334</v>
      </c>
      <c r="F93" s="30" t="s">
        <v>335</v>
      </c>
      <c r="G93" s="27">
        <v>1</v>
      </c>
      <c r="H93" s="31">
        <v>17.52</v>
      </c>
      <c r="I93" s="31">
        <f t="shared" si="2"/>
        <v>17.52</v>
      </c>
      <c r="J93" s="45">
        <v>100</v>
      </c>
      <c r="K93" s="32" t="s">
        <v>542</v>
      </c>
      <c r="L93" s="33" t="s">
        <v>542</v>
      </c>
    </row>
    <row r="94" spans="1:12" s="9" customFormat="1" ht="29.65" customHeight="1" x14ac:dyDescent="0.25">
      <c r="A94" s="25">
        <v>5380</v>
      </c>
      <c r="B94" s="26" t="s">
        <v>547</v>
      </c>
      <c r="C94" s="27">
        <v>3</v>
      </c>
      <c r="D94" s="28" t="s">
        <v>553</v>
      </c>
      <c r="E94" s="29" t="s">
        <v>336</v>
      </c>
      <c r="F94" s="30" t="s">
        <v>337</v>
      </c>
      <c r="G94" s="27">
        <v>1</v>
      </c>
      <c r="H94" s="31">
        <v>10.75</v>
      </c>
      <c r="I94" s="31">
        <f t="shared" si="2"/>
        <v>10.75</v>
      </c>
      <c r="J94" s="45">
        <v>10</v>
      </c>
      <c r="K94" s="32" t="s">
        <v>542</v>
      </c>
      <c r="L94" s="33" t="s">
        <v>2</v>
      </c>
    </row>
    <row r="95" spans="1:12" s="9" customFormat="1" ht="29.65" customHeight="1" x14ac:dyDescent="0.25">
      <c r="A95" s="25">
        <v>5380</v>
      </c>
      <c r="B95" s="26" t="s">
        <v>547</v>
      </c>
      <c r="C95" s="27">
        <v>3</v>
      </c>
      <c r="D95" s="28" t="s">
        <v>553</v>
      </c>
      <c r="E95" s="29" t="s">
        <v>336</v>
      </c>
      <c r="F95" s="30" t="s">
        <v>338</v>
      </c>
      <c r="G95" s="27">
        <v>1</v>
      </c>
      <c r="H95" s="31">
        <v>12.9</v>
      </c>
      <c r="I95" s="31">
        <f t="shared" si="2"/>
        <v>12.9</v>
      </c>
      <c r="J95" s="45">
        <v>10</v>
      </c>
      <c r="K95" s="32" t="s">
        <v>542</v>
      </c>
      <c r="L95" s="33" t="s">
        <v>2</v>
      </c>
    </row>
    <row r="96" spans="1:12" s="9" customFormat="1" ht="29.65" customHeight="1" x14ac:dyDescent="0.25">
      <c r="A96" s="25">
        <v>5380</v>
      </c>
      <c r="B96" s="26" t="s">
        <v>547</v>
      </c>
      <c r="C96" s="27">
        <v>3</v>
      </c>
      <c r="D96" s="28" t="s">
        <v>553</v>
      </c>
      <c r="E96" s="29" t="s">
        <v>336</v>
      </c>
      <c r="F96" s="30" t="s">
        <v>339</v>
      </c>
      <c r="G96" s="27">
        <v>1</v>
      </c>
      <c r="H96" s="31">
        <v>2.6</v>
      </c>
      <c r="I96" s="31">
        <f t="shared" si="2"/>
        <v>2.6</v>
      </c>
      <c r="J96" s="45">
        <v>10</v>
      </c>
      <c r="K96" s="32" t="s">
        <v>542</v>
      </c>
      <c r="L96" s="33" t="s">
        <v>2</v>
      </c>
    </row>
    <row r="97" spans="1:12" s="9" customFormat="1" ht="29.65" customHeight="1" x14ac:dyDescent="0.25">
      <c r="A97" s="25">
        <v>5380</v>
      </c>
      <c r="B97" s="26" t="s">
        <v>547</v>
      </c>
      <c r="C97" s="27">
        <v>3</v>
      </c>
      <c r="D97" s="28" t="s">
        <v>553</v>
      </c>
      <c r="E97" s="29" t="s">
        <v>336</v>
      </c>
      <c r="F97" s="30" t="s">
        <v>340</v>
      </c>
      <c r="G97" s="27">
        <v>1</v>
      </c>
      <c r="H97" s="31">
        <v>3.55</v>
      </c>
      <c r="I97" s="31">
        <f t="shared" si="2"/>
        <v>3.55</v>
      </c>
      <c r="J97" s="45">
        <v>10</v>
      </c>
      <c r="K97" s="32" t="s">
        <v>542</v>
      </c>
      <c r="L97" s="33" t="s">
        <v>2</v>
      </c>
    </row>
    <row r="98" spans="1:12" s="9" customFormat="1" ht="29.65" customHeight="1" x14ac:dyDescent="0.25">
      <c r="A98" s="25">
        <v>5380</v>
      </c>
      <c r="B98" s="26" t="s">
        <v>547</v>
      </c>
      <c r="C98" s="27">
        <v>3</v>
      </c>
      <c r="D98" s="28" t="s">
        <v>553</v>
      </c>
      <c r="E98" s="29" t="s">
        <v>336</v>
      </c>
      <c r="F98" s="30" t="s">
        <v>341</v>
      </c>
      <c r="G98" s="27">
        <v>1</v>
      </c>
      <c r="H98" s="31">
        <v>4.59</v>
      </c>
      <c r="I98" s="31">
        <f t="shared" si="2"/>
        <v>4.59</v>
      </c>
      <c r="J98" s="45">
        <v>10</v>
      </c>
      <c r="K98" s="32" t="s">
        <v>542</v>
      </c>
      <c r="L98" s="33" t="s">
        <v>2</v>
      </c>
    </row>
    <row r="99" spans="1:12" s="9" customFormat="1" ht="29.65" customHeight="1" x14ac:dyDescent="0.25">
      <c r="A99" s="25">
        <v>5380</v>
      </c>
      <c r="B99" s="26" t="s">
        <v>547</v>
      </c>
      <c r="C99" s="27">
        <v>3</v>
      </c>
      <c r="D99" s="28" t="s">
        <v>553</v>
      </c>
      <c r="E99" s="29" t="s">
        <v>336</v>
      </c>
      <c r="F99" s="30" t="s">
        <v>342</v>
      </c>
      <c r="G99" s="27">
        <v>1</v>
      </c>
      <c r="H99" s="31">
        <v>6.78</v>
      </c>
      <c r="I99" s="31">
        <f t="shared" si="2"/>
        <v>6.78</v>
      </c>
      <c r="J99" s="45">
        <v>10</v>
      </c>
      <c r="K99" s="32" t="s">
        <v>542</v>
      </c>
      <c r="L99" s="33" t="s">
        <v>2</v>
      </c>
    </row>
    <row r="100" spans="1:12" s="9" customFormat="1" ht="29.65" customHeight="1" x14ac:dyDescent="0.25">
      <c r="A100" s="25">
        <v>5380</v>
      </c>
      <c r="B100" s="26" t="s">
        <v>547</v>
      </c>
      <c r="C100" s="27">
        <v>3</v>
      </c>
      <c r="D100" s="28" t="s">
        <v>553</v>
      </c>
      <c r="E100" s="29" t="s">
        <v>336</v>
      </c>
      <c r="F100" s="30" t="s">
        <v>343</v>
      </c>
      <c r="G100" s="27">
        <v>1</v>
      </c>
      <c r="H100" s="31">
        <v>8.5500000000000007</v>
      </c>
      <c r="I100" s="31">
        <f t="shared" si="2"/>
        <v>8.5500000000000007</v>
      </c>
      <c r="J100" s="45">
        <v>10</v>
      </c>
      <c r="K100" s="32" t="s">
        <v>542</v>
      </c>
      <c r="L100" s="33" t="s">
        <v>2</v>
      </c>
    </row>
    <row r="101" spans="1:12" s="9" customFormat="1" ht="29.65" customHeight="1" x14ac:dyDescent="0.25">
      <c r="A101" s="25">
        <v>5380</v>
      </c>
      <c r="B101" s="26" t="s">
        <v>547</v>
      </c>
      <c r="C101" s="27">
        <v>3</v>
      </c>
      <c r="D101" s="28" t="s">
        <v>553</v>
      </c>
      <c r="E101" s="29" t="s">
        <v>344</v>
      </c>
      <c r="F101" s="30" t="s">
        <v>345</v>
      </c>
      <c r="G101" s="27">
        <v>1</v>
      </c>
      <c r="H101" s="31">
        <v>26.03</v>
      </c>
      <c r="I101" s="31">
        <f t="shared" si="2"/>
        <v>26.03</v>
      </c>
      <c r="J101" s="45">
        <v>100</v>
      </c>
      <c r="K101" s="32" t="s">
        <v>542</v>
      </c>
      <c r="L101" s="33" t="s">
        <v>2</v>
      </c>
    </row>
    <row r="102" spans="1:12" s="9" customFormat="1" ht="29.65" customHeight="1" x14ac:dyDescent="0.25">
      <c r="A102" s="25">
        <v>5380</v>
      </c>
      <c r="B102" s="26" t="s">
        <v>547</v>
      </c>
      <c r="C102" s="27">
        <v>3</v>
      </c>
      <c r="D102" s="28" t="s">
        <v>553</v>
      </c>
      <c r="E102" s="29" t="s">
        <v>344</v>
      </c>
      <c r="F102" s="30" t="s">
        <v>346</v>
      </c>
      <c r="G102" s="27">
        <v>1</v>
      </c>
      <c r="H102" s="31">
        <v>19.97</v>
      </c>
      <c r="I102" s="31">
        <f t="shared" si="2"/>
        <v>19.97</v>
      </c>
      <c r="J102" s="45">
        <v>100</v>
      </c>
      <c r="K102" s="32" t="s">
        <v>542</v>
      </c>
      <c r="L102" s="33" t="s">
        <v>2</v>
      </c>
    </row>
    <row r="103" spans="1:12" s="9" customFormat="1" ht="29.65" customHeight="1" x14ac:dyDescent="0.25">
      <c r="A103" s="25">
        <v>5380</v>
      </c>
      <c r="B103" s="26" t="s">
        <v>547</v>
      </c>
      <c r="C103" s="27">
        <v>3</v>
      </c>
      <c r="D103" s="28" t="s">
        <v>553</v>
      </c>
      <c r="E103" s="29" t="s">
        <v>347</v>
      </c>
      <c r="F103" s="30" t="s">
        <v>348</v>
      </c>
      <c r="G103" s="27">
        <v>25</v>
      </c>
      <c r="H103" s="31">
        <v>0.12</v>
      </c>
      <c r="I103" s="31">
        <f t="shared" si="2"/>
        <v>3</v>
      </c>
      <c r="J103" s="45">
        <v>100</v>
      </c>
      <c r="K103" s="32" t="s">
        <v>542</v>
      </c>
      <c r="L103" s="33" t="s">
        <v>542</v>
      </c>
    </row>
    <row r="104" spans="1:12" s="9" customFormat="1" ht="29.65" customHeight="1" x14ac:dyDescent="0.25">
      <c r="A104" s="25">
        <v>5380</v>
      </c>
      <c r="B104" s="26" t="s">
        <v>547</v>
      </c>
      <c r="C104" s="27">
        <v>3</v>
      </c>
      <c r="D104" s="28" t="s">
        <v>553</v>
      </c>
      <c r="E104" s="29" t="s">
        <v>347</v>
      </c>
      <c r="F104" s="30" t="s">
        <v>349</v>
      </c>
      <c r="G104" s="27">
        <v>25</v>
      </c>
      <c r="H104" s="31">
        <v>0.12</v>
      </c>
      <c r="I104" s="31">
        <f t="shared" si="2"/>
        <v>3</v>
      </c>
      <c r="J104" s="45">
        <v>100</v>
      </c>
      <c r="K104" s="32" t="s">
        <v>542</v>
      </c>
      <c r="L104" s="33" t="s">
        <v>542</v>
      </c>
    </row>
    <row r="105" spans="1:12" s="9" customFormat="1" ht="29.65" customHeight="1" x14ac:dyDescent="0.25">
      <c r="A105" s="25">
        <v>5380</v>
      </c>
      <c r="B105" s="26" t="s">
        <v>547</v>
      </c>
      <c r="C105" s="27">
        <v>3</v>
      </c>
      <c r="D105" s="28" t="s">
        <v>553</v>
      </c>
      <c r="E105" s="29" t="s">
        <v>347</v>
      </c>
      <c r="F105" s="30" t="s">
        <v>350</v>
      </c>
      <c r="G105" s="27">
        <v>25</v>
      </c>
      <c r="H105" s="31">
        <v>0.14000000000000001</v>
      </c>
      <c r="I105" s="31">
        <f t="shared" si="2"/>
        <v>3.5000000000000004</v>
      </c>
      <c r="J105" s="45">
        <v>100</v>
      </c>
      <c r="K105" s="32" t="s">
        <v>542</v>
      </c>
      <c r="L105" s="33" t="s">
        <v>542</v>
      </c>
    </row>
    <row r="106" spans="1:12" s="9" customFormat="1" ht="29.65" customHeight="1" x14ac:dyDescent="0.25">
      <c r="A106" s="25">
        <v>5380</v>
      </c>
      <c r="B106" s="26" t="s">
        <v>547</v>
      </c>
      <c r="C106" s="27">
        <v>3</v>
      </c>
      <c r="D106" s="28" t="s">
        <v>553</v>
      </c>
      <c r="E106" s="29" t="s">
        <v>347</v>
      </c>
      <c r="F106" s="30" t="s">
        <v>351</v>
      </c>
      <c r="G106" s="27">
        <v>1</v>
      </c>
      <c r="H106" s="31">
        <v>25.65</v>
      </c>
      <c r="I106" s="31">
        <f t="shared" si="2"/>
        <v>25.65</v>
      </c>
      <c r="J106" s="45">
        <v>50</v>
      </c>
      <c r="K106" s="32" t="s">
        <v>542</v>
      </c>
      <c r="L106" s="33" t="s">
        <v>542</v>
      </c>
    </row>
    <row r="107" spans="1:12" s="9" customFormat="1" ht="29.65" customHeight="1" x14ac:dyDescent="0.25">
      <c r="A107" s="25">
        <v>5380</v>
      </c>
      <c r="B107" s="26" t="s">
        <v>547</v>
      </c>
      <c r="C107" s="27">
        <v>3</v>
      </c>
      <c r="D107" s="28" t="s">
        <v>553</v>
      </c>
      <c r="E107" s="29" t="s">
        <v>347</v>
      </c>
      <c r="F107" s="30" t="s">
        <v>352</v>
      </c>
      <c r="G107" s="27">
        <v>1</v>
      </c>
      <c r="H107" s="31">
        <v>25.65</v>
      </c>
      <c r="I107" s="31">
        <f t="shared" si="2"/>
        <v>25.65</v>
      </c>
      <c r="J107" s="45">
        <v>50</v>
      </c>
      <c r="K107" s="32" t="s">
        <v>542</v>
      </c>
      <c r="L107" s="33" t="s">
        <v>542</v>
      </c>
    </row>
    <row r="108" spans="1:12" s="9" customFormat="1" ht="29.65" customHeight="1" x14ac:dyDescent="0.25">
      <c r="A108" s="25">
        <v>5380</v>
      </c>
      <c r="B108" s="26" t="s">
        <v>547</v>
      </c>
      <c r="C108" s="27">
        <v>3</v>
      </c>
      <c r="D108" s="28" t="s">
        <v>553</v>
      </c>
      <c r="E108" s="29" t="s">
        <v>347</v>
      </c>
      <c r="F108" s="30" t="s">
        <v>353</v>
      </c>
      <c r="G108" s="27">
        <v>1</v>
      </c>
      <c r="H108" s="31">
        <v>25.65</v>
      </c>
      <c r="I108" s="31">
        <f t="shared" si="2"/>
        <v>25.65</v>
      </c>
      <c r="J108" s="45">
        <v>50</v>
      </c>
      <c r="K108" s="32" t="s">
        <v>542</v>
      </c>
      <c r="L108" s="33" t="s">
        <v>542</v>
      </c>
    </row>
    <row r="109" spans="1:12" s="9" customFormat="1" ht="29.65" customHeight="1" x14ac:dyDescent="0.25">
      <c r="A109" s="25">
        <v>5380</v>
      </c>
      <c r="B109" s="26" t="s">
        <v>547</v>
      </c>
      <c r="C109" s="27">
        <v>3</v>
      </c>
      <c r="D109" s="28" t="s">
        <v>553</v>
      </c>
      <c r="E109" s="29" t="s">
        <v>347</v>
      </c>
      <c r="F109" s="30" t="s">
        <v>354</v>
      </c>
      <c r="G109" s="27">
        <v>1</v>
      </c>
      <c r="H109" s="31">
        <v>25.62</v>
      </c>
      <c r="I109" s="31">
        <f t="shared" si="2"/>
        <v>25.62</v>
      </c>
      <c r="J109" s="45">
        <v>50</v>
      </c>
      <c r="K109" s="32" t="s">
        <v>542</v>
      </c>
      <c r="L109" s="33" t="s">
        <v>542</v>
      </c>
    </row>
    <row r="110" spans="1:12" s="9" customFormat="1" ht="29.65" customHeight="1" x14ac:dyDescent="0.25">
      <c r="A110" s="25">
        <v>5380</v>
      </c>
      <c r="B110" s="26" t="s">
        <v>547</v>
      </c>
      <c r="C110" s="27">
        <v>3</v>
      </c>
      <c r="D110" s="28" t="s">
        <v>553</v>
      </c>
      <c r="E110" s="29" t="s">
        <v>347</v>
      </c>
      <c r="F110" s="30" t="s">
        <v>355</v>
      </c>
      <c r="G110" s="27">
        <v>1</v>
      </c>
      <c r="H110" s="31">
        <v>40.049999999999997</v>
      </c>
      <c r="I110" s="31">
        <f t="shared" si="2"/>
        <v>40.049999999999997</v>
      </c>
      <c r="J110" s="45">
        <v>50</v>
      </c>
      <c r="K110" s="32" t="s">
        <v>542</v>
      </c>
      <c r="L110" s="33" t="s">
        <v>542</v>
      </c>
    </row>
    <row r="111" spans="1:12" s="9" customFormat="1" ht="29.65" customHeight="1" x14ac:dyDescent="0.25">
      <c r="A111" s="25">
        <v>5380</v>
      </c>
      <c r="B111" s="26" t="s">
        <v>547</v>
      </c>
      <c r="C111" s="27">
        <v>3</v>
      </c>
      <c r="D111" s="28" t="s">
        <v>553</v>
      </c>
      <c r="E111" s="29" t="s">
        <v>347</v>
      </c>
      <c r="F111" s="30" t="s">
        <v>356</v>
      </c>
      <c r="G111" s="27">
        <v>1</v>
      </c>
      <c r="H111" s="31">
        <v>25.65</v>
      </c>
      <c r="I111" s="31">
        <f t="shared" si="2"/>
        <v>25.65</v>
      </c>
      <c r="J111" s="45">
        <v>50</v>
      </c>
      <c r="K111" s="32" t="s">
        <v>542</v>
      </c>
      <c r="L111" s="33" t="s">
        <v>542</v>
      </c>
    </row>
    <row r="112" spans="1:12" s="9" customFormat="1" ht="29.65" customHeight="1" x14ac:dyDescent="0.25">
      <c r="A112" s="25">
        <v>5380</v>
      </c>
      <c r="B112" s="26" t="s">
        <v>547</v>
      </c>
      <c r="C112" s="27">
        <v>3</v>
      </c>
      <c r="D112" s="28" t="s">
        <v>553</v>
      </c>
      <c r="E112" s="29" t="s">
        <v>347</v>
      </c>
      <c r="F112" s="30" t="s">
        <v>357</v>
      </c>
      <c r="G112" s="27">
        <v>1</v>
      </c>
      <c r="H112" s="31">
        <v>14.32</v>
      </c>
      <c r="I112" s="31">
        <f t="shared" si="2"/>
        <v>14.32</v>
      </c>
      <c r="J112" s="45">
        <v>50</v>
      </c>
      <c r="K112" s="32" t="s">
        <v>542</v>
      </c>
      <c r="L112" s="33" t="s">
        <v>542</v>
      </c>
    </row>
    <row r="113" spans="1:12" s="9" customFormat="1" ht="29.65" customHeight="1" x14ac:dyDescent="0.25">
      <c r="A113" s="25">
        <v>5380</v>
      </c>
      <c r="B113" s="26" t="s">
        <v>547</v>
      </c>
      <c r="C113" s="27">
        <v>3</v>
      </c>
      <c r="D113" s="28" t="s">
        <v>553</v>
      </c>
      <c r="E113" s="29" t="s">
        <v>358</v>
      </c>
      <c r="F113" s="30" t="s">
        <v>359</v>
      </c>
      <c r="G113" s="27">
        <v>30</v>
      </c>
      <c r="H113" s="31">
        <v>3.3</v>
      </c>
      <c r="I113" s="31">
        <f t="shared" si="2"/>
        <v>99</v>
      </c>
      <c r="J113" s="45">
        <v>100</v>
      </c>
      <c r="K113" s="32" t="s">
        <v>542</v>
      </c>
      <c r="L113" s="33" t="s">
        <v>2</v>
      </c>
    </row>
    <row r="114" spans="1:12" s="9" customFormat="1" ht="29.65" customHeight="1" x14ac:dyDescent="0.25">
      <c r="A114" s="25">
        <v>5380</v>
      </c>
      <c r="B114" s="26" t="s">
        <v>547</v>
      </c>
      <c r="C114" s="27">
        <v>3</v>
      </c>
      <c r="D114" s="28" t="s">
        <v>553</v>
      </c>
      <c r="E114" s="29" t="s">
        <v>360</v>
      </c>
      <c r="F114" s="30" t="s">
        <v>361</v>
      </c>
      <c r="G114" s="27">
        <v>1</v>
      </c>
      <c r="H114" s="31">
        <v>27.5</v>
      </c>
      <c r="I114" s="31">
        <f t="shared" si="2"/>
        <v>27.5</v>
      </c>
      <c r="J114" s="45">
        <v>20</v>
      </c>
      <c r="K114" s="32" t="s">
        <v>542</v>
      </c>
      <c r="L114" s="33" t="s">
        <v>542</v>
      </c>
    </row>
    <row r="115" spans="1:12" s="9" customFormat="1" ht="29.65" customHeight="1" x14ac:dyDescent="0.25">
      <c r="A115" s="25">
        <v>5380</v>
      </c>
      <c r="B115" s="26" t="s">
        <v>547</v>
      </c>
      <c r="C115" s="27">
        <v>3</v>
      </c>
      <c r="D115" s="28" t="s">
        <v>553</v>
      </c>
      <c r="E115" s="29" t="s">
        <v>360</v>
      </c>
      <c r="F115" s="30" t="s">
        <v>362</v>
      </c>
      <c r="G115" s="27">
        <v>1</v>
      </c>
      <c r="H115" s="31">
        <v>225.5</v>
      </c>
      <c r="I115" s="31">
        <f t="shared" si="2"/>
        <v>225.5</v>
      </c>
      <c r="J115" s="45">
        <v>20</v>
      </c>
      <c r="K115" s="32" t="s">
        <v>542</v>
      </c>
      <c r="L115" s="33" t="s">
        <v>542</v>
      </c>
    </row>
    <row r="116" spans="1:12" s="9" customFormat="1" ht="29.65" customHeight="1" x14ac:dyDescent="0.25">
      <c r="A116" s="25">
        <v>5380</v>
      </c>
      <c r="B116" s="26" t="s">
        <v>547</v>
      </c>
      <c r="C116" s="27">
        <v>3</v>
      </c>
      <c r="D116" s="28" t="s">
        <v>553</v>
      </c>
      <c r="E116" s="29" t="s">
        <v>363</v>
      </c>
      <c r="F116" s="30" t="s">
        <v>364</v>
      </c>
      <c r="G116" s="27">
        <v>2</v>
      </c>
      <c r="H116" s="31">
        <v>50</v>
      </c>
      <c r="I116" s="31">
        <f t="shared" si="2"/>
        <v>100</v>
      </c>
      <c r="J116" s="45">
        <v>100</v>
      </c>
      <c r="K116" s="32" t="s">
        <v>542</v>
      </c>
      <c r="L116" s="33" t="s">
        <v>2</v>
      </c>
    </row>
    <row r="117" spans="1:12" s="9" customFormat="1" ht="29.65" customHeight="1" x14ac:dyDescent="0.25">
      <c r="A117" s="25">
        <v>5380</v>
      </c>
      <c r="B117" s="26" t="s">
        <v>547</v>
      </c>
      <c r="C117" s="27">
        <v>3</v>
      </c>
      <c r="D117" s="28" t="s">
        <v>553</v>
      </c>
      <c r="E117" s="29" t="s">
        <v>363</v>
      </c>
      <c r="F117" s="30" t="s">
        <v>365</v>
      </c>
      <c r="G117" s="27">
        <v>2</v>
      </c>
      <c r="H117" s="31">
        <v>50</v>
      </c>
      <c r="I117" s="31">
        <f t="shared" si="2"/>
        <v>100</v>
      </c>
      <c r="J117" s="45">
        <v>100</v>
      </c>
      <c r="K117" s="32" t="s">
        <v>542</v>
      </c>
      <c r="L117" s="33" t="s">
        <v>2</v>
      </c>
    </row>
    <row r="118" spans="1:12" s="9" customFormat="1" ht="29.65" customHeight="1" x14ac:dyDescent="0.25">
      <c r="A118" s="25">
        <v>5380</v>
      </c>
      <c r="B118" s="26" t="s">
        <v>547</v>
      </c>
      <c r="C118" s="27">
        <v>3</v>
      </c>
      <c r="D118" s="28" t="s">
        <v>553</v>
      </c>
      <c r="E118" s="29" t="s">
        <v>366</v>
      </c>
      <c r="F118" s="30" t="s">
        <v>367</v>
      </c>
      <c r="G118" s="27">
        <v>5</v>
      </c>
      <c r="H118" s="31">
        <v>23</v>
      </c>
      <c r="I118" s="31">
        <f t="shared" si="2"/>
        <v>115</v>
      </c>
      <c r="J118" s="45">
        <v>100</v>
      </c>
      <c r="K118" s="32" t="s">
        <v>542</v>
      </c>
      <c r="L118" s="33" t="s">
        <v>542</v>
      </c>
    </row>
    <row r="119" spans="1:12" s="9" customFormat="1" ht="29.65" customHeight="1" x14ac:dyDescent="0.25">
      <c r="A119" s="25">
        <v>5380</v>
      </c>
      <c r="B119" s="26" t="s">
        <v>547</v>
      </c>
      <c r="C119" s="27">
        <v>3</v>
      </c>
      <c r="D119" s="28" t="s">
        <v>553</v>
      </c>
      <c r="E119" s="29" t="s">
        <v>366</v>
      </c>
      <c r="F119" s="30" t="s">
        <v>368</v>
      </c>
      <c r="G119" s="27">
        <v>2</v>
      </c>
      <c r="H119" s="31">
        <v>50</v>
      </c>
      <c r="I119" s="31">
        <f t="shared" si="2"/>
        <v>100</v>
      </c>
      <c r="J119" s="45">
        <v>100</v>
      </c>
      <c r="K119" s="32" t="s">
        <v>542</v>
      </c>
      <c r="L119" s="33" t="s">
        <v>542</v>
      </c>
    </row>
    <row r="120" spans="1:12" s="9" customFormat="1" ht="29.65" customHeight="1" x14ac:dyDescent="0.25">
      <c r="A120" s="25">
        <v>5380</v>
      </c>
      <c r="B120" s="26" t="s">
        <v>547</v>
      </c>
      <c r="C120" s="27">
        <v>3</v>
      </c>
      <c r="D120" s="28" t="s">
        <v>553</v>
      </c>
      <c r="E120" s="29" t="s">
        <v>366</v>
      </c>
      <c r="F120" s="30" t="s">
        <v>369</v>
      </c>
      <c r="G120" s="27">
        <v>500</v>
      </c>
      <c r="H120" s="31">
        <v>0.2</v>
      </c>
      <c r="I120" s="31">
        <f t="shared" si="2"/>
        <v>100</v>
      </c>
      <c r="J120" s="45">
        <v>100</v>
      </c>
      <c r="K120" s="32" t="s">
        <v>542</v>
      </c>
      <c r="L120" s="33" t="s">
        <v>542</v>
      </c>
    </row>
    <row r="121" spans="1:12" s="9" customFormat="1" ht="29.65" customHeight="1" x14ac:dyDescent="0.25">
      <c r="A121" s="25">
        <v>5380</v>
      </c>
      <c r="B121" s="26" t="s">
        <v>547</v>
      </c>
      <c r="C121" s="27">
        <v>3</v>
      </c>
      <c r="D121" s="28" t="s">
        <v>553</v>
      </c>
      <c r="E121" s="29" t="s">
        <v>370</v>
      </c>
      <c r="F121" s="30" t="s">
        <v>371</v>
      </c>
      <c r="G121" s="27">
        <v>1</v>
      </c>
      <c r="H121" s="31">
        <v>40.79</v>
      </c>
      <c r="I121" s="31">
        <f t="shared" si="2"/>
        <v>40.79</v>
      </c>
      <c r="J121" s="45">
        <v>100</v>
      </c>
      <c r="K121" s="32" t="s">
        <v>542</v>
      </c>
      <c r="L121" s="33" t="s">
        <v>2</v>
      </c>
    </row>
    <row r="122" spans="1:12" s="9" customFormat="1" ht="29.65" customHeight="1" x14ac:dyDescent="0.25">
      <c r="A122" s="25">
        <v>5380</v>
      </c>
      <c r="B122" s="26" t="s">
        <v>547</v>
      </c>
      <c r="C122" s="27">
        <v>3</v>
      </c>
      <c r="D122" s="28" t="s">
        <v>553</v>
      </c>
      <c r="E122" s="29" t="s">
        <v>370</v>
      </c>
      <c r="F122" s="30" t="s">
        <v>372</v>
      </c>
      <c r="G122" s="27">
        <v>3.75</v>
      </c>
      <c r="H122" s="31">
        <v>50</v>
      </c>
      <c r="I122" s="31">
        <f t="shared" si="2"/>
        <v>187.5</v>
      </c>
      <c r="J122" s="45">
        <v>100</v>
      </c>
      <c r="K122" s="32" t="s">
        <v>542</v>
      </c>
      <c r="L122" s="33" t="s">
        <v>542</v>
      </c>
    </row>
    <row r="123" spans="1:12" s="9" customFormat="1" ht="29.65" customHeight="1" x14ac:dyDescent="0.25">
      <c r="A123" s="25">
        <v>5380</v>
      </c>
      <c r="B123" s="26" t="s">
        <v>547</v>
      </c>
      <c r="C123" s="27">
        <v>3</v>
      </c>
      <c r="D123" s="28" t="s">
        <v>553</v>
      </c>
      <c r="E123" s="29" t="s">
        <v>373</v>
      </c>
      <c r="F123" s="30" t="s">
        <v>374</v>
      </c>
      <c r="G123" s="27">
        <v>1</v>
      </c>
      <c r="H123" s="31">
        <v>52.29</v>
      </c>
      <c r="I123" s="31">
        <f t="shared" si="2"/>
        <v>52.29</v>
      </c>
      <c r="J123" s="45">
        <v>20</v>
      </c>
      <c r="K123" s="32" t="s">
        <v>542</v>
      </c>
      <c r="L123" s="33" t="s">
        <v>542</v>
      </c>
    </row>
    <row r="124" spans="1:12" s="9" customFormat="1" ht="29.65" customHeight="1" x14ac:dyDescent="0.25">
      <c r="A124" s="25">
        <v>5380</v>
      </c>
      <c r="B124" s="26" t="s">
        <v>547</v>
      </c>
      <c r="C124" s="27">
        <v>3</v>
      </c>
      <c r="D124" s="28" t="s">
        <v>553</v>
      </c>
      <c r="E124" s="29" t="s">
        <v>375</v>
      </c>
      <c r="F124" s="30" t="s">
        <v>376</v>
      </c>
      <c r="G124" s="27">
        <v>1</v>
      </c>
      <c r="H124" s="31">
        <v>488.25</v>
      </c>
      <c r="I124" s="31">
        <f t="shared" si="2"/>
        <v>488.25</v>
      </c>
      <c r="J124" s="45">
        <v>50</v>
      </c>
      <c r="K124" s="32" t="s">
        <v>542</v>
      </c>
      <c r="L124" s="33" t="s">
        <v>542</v>
      </c>
    </row>
    <row r="125" spans="1:12" s="9" customFormat="1" ht="29.65" customHeight="1" x14ac:dyDescent="0.25">
      <c r="A125" s="25">
        <v>5380</v>
      </c>
      <c r="B125" s="26" t="s">
        <v>547</v>
      </c>
      <c r="C125" s="27">
        <v>3</v>
      </c>
      <c r="D125" s="28" t="s">
        <v>553</v>
      </c>
      <c r="E125" s="29" t="s">
        <v>375</v>
      </c>
      <c r="F125" s="30" t="s">
        <v>377</v>
      </c>
      <c r="G125" s="27">
        <v>1</v>
      </c>
      <c r="H125" s="31">
        <v>80</v>
      </c>
      <c r="I125" s="31">
        <f t="shared" si="2"/>
        <v>80</v>
      </c>
      <c r="J125" s="45">
        <v>10</v>
      </c>
      <c r="K125" s="32" t="s">
        <v>542</v>
      </c>
      <c r="L125" s="33" t="s">
        <v>542</v>
      </c>
    </row>
    <row r="126" spans="1:12" s="9" customFormat="1" ht="29.65" customHeight="1" x14ac:dyDescent="0.25">
      <c r="A126" s="25">
        <v>5380</v>
      </c>
      <c r="B126" s="26" t="s">
        <v>547</v>
      </c>
      <c r="C126" s="27">
        <v>3</v>
      </c>
      <c r="D126" s="28" t="s">
        <v>553</v>
      </c>
      <c r="E126" s="29" t="s">
        <v>378</v>
      </c>
      <c r="F126" s="30" t="s">
        <v>379</v>
      </c>
      <c r="G126" s="27">
        <v>1</v>
      </c>
      <c r="H126" s="31">
        <v>56.65</v>
      </c>
      <c r="I126" s="31">
        <f t="shared" si="2"/>
        <v>56.65</v>
      </c>
      <c r="J126" s="45">
        <v>20</v>
      </c>
      <c r="K126" s="32" t="s">
        <v>542</v>
      </c>
      <c r="L126" s="33" t="s">
        <v>542</v>
      </c>
    </row>
    <row r="127" spans="1:12" s="9" customFormat="1" ht="29.65" customHeight="1" x14ac:dyDescent="0.25">
      <c r="A127" s="25">
        <v>5380</v>
      </c>
      <c r="B127" s="26" t="s">
        <v>547</v>
      </c>
      <c r="C127" s="27">
        <v>3</v>
      </c>
      <c r="D127" s="28" t="s">
        <v>553</v>
      </c>
      <c r="E127" s="29" t="s">
        <v>378</v>
      </c>
      <c r="F127" s="30" t="s">
        <v>549</v>
      </c>
      <c r="G127" s="27">
        <v>1</v>
      </c>
      <c r="H127" s="31">
        <v>100</v>
      </c>
      <c r="I127" s="31">
        <f t="shared" si="2"/>
        <v>100</v>
      </c>
      <c r="J127" s="45">
        <v>10</v>
      </c>
      <c r="K127" s="32" t="s">
        <v>542</v>
      </c>
      <c r="L127" s="33" t="s">
        <v>542</v>
      </c>
    </row>
    <row r="128" spans="1:12" s="9" customFormat="1" ht="29.65" customHeight="1" x14ac:dyDescent="0.25">
      <c r="A128" s="25">
        <v>5380</v>
      </c>
      <c r="B128" s="26" t="s">
        <v>547</v>
      </c>
      <c r="C128" s="27">
        <v>3</v>
      </c>
      <c r="D128" s="28" t="s">
        <v>553</v>
      </c>
      <c r="E128" s="29" t="s">
        <v>378</v>
      </c>
      <c r="F128" s="30" t="s">
        <v>380</v>
      </c>
      <c r="G128" s="27">
        <v>1</v>
      </c>
      <c r="H128" s="31">
        <v>420</v>
      </c>
      <c r="I128" s="31">
        <f t="shared" si="2"/>
        <v>420</v>
      </c>
      <c r="J128" s="45">
        <v>25</v>
      </c>
      <c r="K128" s="32" t="s">
        <v>542</v>
      </c>
      <c r="L128" s="33" t="s">
        <v>542</v>
      </c>
    </row>
    <row r="129" spans="1:12" s="9" customFormat="1" ht="29.65" customHeight="1" x14ac:dyDescent="0.25">
      <c r="A129" s="25">
        <v>5380</v>
      </c>
      <c r="B129" s="26" t="s">
        <v>547</v>
      </c>
      <c r="C129" s="27">
        <v>3</v>
      </c>
      <c r="D129" s="28" t="s">
        <v>553</v>
      </c>
      <c r="E129" s="29" t="s">
        <v>378</v>
      </c>
      <c r="F129" s="30" t="s">
        <v>381</v>
      </c>
      <c r="G129" s="27">
        <v>1</v>
      </c>
      <c r="H129" s="31">
        <v>150</v>
      </c>
      <c r="I129" s="31">
        <f t="shared" si="2"/>
        <v>150</v>
      </c>
      <c r="J129" s="45">
        <v>10</v>
      </c>
      <c r="K129" s="32" t="s">
        <v>542</v>
      </c>
      <c r="L129" s="33" t="s">
        <v>542</v>
      </c>
    </row>
    <row r="130" spans="1:12" s="9" customFormat="1" ht="29.65" customHeight="1" x14ac:dyDescent="0.25">
      <c r="A130" s="25">
        <v>5380</v>
      </c>
      <c r="B130" s="26" t="s">
        <v>547</v>
      </c>
      <c r="C130" s="27">
        <v>3</v>
      </c>
      <c r="D130" s="28" t="s">
        <v>553</v>
      </c>
      <c r="E130" s="29" t="s">
        <v>378</v>
      </c>
      <c r="F130" s="30" t="s">
        <v>382</v>
      </c>
      <c r="G130" s="27">
        <v>1</v>
      </c>
      <c r="H130" s="31">
        <v>105</v>
      </c>
      <c r="I130" s="31">
        <f t="shared" si="2"/>
        <v>105</v>
      </c>
      <c r="J130" s="45">
        <v>10</v>
      </c>
      <c r="K130" s="32" t="s">
        <v>542</v>
      </c>
      <c r="L130" s="33" t="s">
        <v>542</v>
      </c>
    </row>
    <row r="131" spans="1:12" s="9" customFormat="1" ht="29.65" customHeight="1" x14ac:dyDescent="0.25">
      <c r="A131" s="25">
        <v>5380</v>
      </c>
      <c r="B131" s="26" t="s">
        <v>547</v>
      </c>
      <c r="C131" s="27">
        <v>3</v>
      </c>
      <c r="D131" s="28" t="s">
        <v>553</v>
      </c>
      <c r="E131" s="29" t="s">
        <v>383</v>
      </c>
      <c r="F131" s="30" t="s">
        <v>384</v>
      </c>
      <c r="G131" s="27">
        <v>1</v>
      </c>
      <c r="H131" s="31">
        <v>100</v>
      </c>
      <c r="I131" s="31">
        <f t="shared" si="2"/>
        <v>100</v>
      </c>
      <c r="J131" s="45">
        <v>10</v>
      </c>
      <c r="K131" s="32" t="s">
        <v>542</v>
      </c>
      <c r="L131" s="33" t="s">
        <v>542</v>
      </c>
    </row>
    <row r="132" spans="1:12" s="9" customFormat="1" ht="29.65" customHeight="1" x14ac:dyDescent="0.25">
      <c r="A132" s="25">
        <v>5380</v>
      </c>
      <c r="B132" s="26" t="s">
        <v>547</v>
      </c>
      <c r="C132" s="27">
        <v>3</v>
      </c>
      <c r="D132" s="28" t="s">
        <v>553</v>
      </c>
      <c r="E132" s="29" t="s">
        <v>385</v>
      </c>
      <c r="F132" s="30" t="s">
        <v>386</v>
      </c>
      <c r="G132" s="27">
        <v>100</v>
      </c>
      <c r="H132" s="31">
        <v>0.48</v>
      </c>
      <c r="I132" s="31">
        <f t="shared" si="2"/>
        <v>48</v>
      </c>
      <c r="J132" s="45">
        <v>100</v>
      </c>
      <c r="K132" s="32" t="s">
        <v>542</v>
      </c>
      <c r="L132" s="33" t="s">
        <v>542</v>
      </c>
    </row>
    <row r="133" spans="1:12" s="9" customFormat="1" ht="29.65" customHeight="1" x14ac:dyDescent="0.25">
      <c r="A133" s="25">
        <v>5380</v>
      </c>
      <c r="B133" s="26" t="s">
        <v>547</v>
      </c>
      <c r="C133" s="27">
        <v>3</v>
      </c>
      <c r="D133" s="28" t="s">
        <v>553</v>
      </c>
      <c r="E133" s="29" t="s">
        <v>385</v>
      </c>
      <c r="F133" s="30" t="s">
        <v>387</v>
      </c>
      <c r="G133" s="27">
        <v>200</v>
      </c>
      <c r="H133" s="31">
        <v>0</v>
      </c>
      <c r="I133" s="31">
        <f t="shared" si="2"/>
        <v>0</v>
      </c>
      <c r="J133" s="45">
        <v>100</v>
      </c>
      <c r="K133" s="32" t="s">
        <v>542</v>
      </c>
      <c r="L133" s="33" t="s">
        <v>542</v>
      </c>
    </row>
    <row r="134" spans="1:12" s="9" customFormat="1" ht="29.65" customHeight="1" x14ac:dyDescent="0.25">
      <c r="A134" s="25">
        <v>5380</v>
      </c>
      <c r="B134" s="26" t="s">
        <v>547</v>
      </c>
      <c r="C134" s="27">
        <v>3</v>
      </c>
      <c r="D134" s="28" t="s">
        <v>553</v>
      </c>
      <c r="E134" s="29" t="s">
        <v>388</v>
      </c>
      <c r="F134" s="30" t="s">
        <v>389</v>
      </c>
      <c r="G134" s="27">
        <v>1</v>
      </c>
      <c r="H134" s="31">
        <v>1200</v>
      </c>
      <c r="I134" s="31">
        <f t="shared" si="2"/>
        <v>1200</v>
      </c>
      <c r="J134" s="45">
        <v>100</v>
      </c>
      <c r="K134" s="32" t="s">
        <v>542</v>
      </c>
      <c r="L134" s="33" t="s">
        <v>542</v>
      </c>
    </row>
    <row r="135" spans="1:12" s="9" customFormat="1" ht="26.25" x14ac:dyDescent="0.25">
      <c r="A135" s="25">
        <v>5380</v>
      </c>
      <c r="B135" s="26" t="s">
        <v>547</v>
      </c>
      <c r="C135" s="27">
        <v>3</v>
      </c>
      <c r="D135" s="28" t="s">
        <v>553</v>
      </c>
      <c r="E135" s="29" t="s">
        <v>390</v>
      </c>
      <c r="F135" s="30" t="s">
        <v>391</v>
      </c>
      <c r="G135" s="27">
        <v>1</v>
      </c>
      <c r="H135" s="31">
        <v>0</v>
      </c>
      <c r="I135" s="31">
        <f t="shared" si="2"/>
        <v>0</v>
      </c>
      <c r="J135" s="45">
        <v>100</v>
      </c>
      <c r="K135" s="32" t="s">
        <v>542</v>
      </c>
      <c r="L135" s="33" t="s">
        <v>542</v>
      </c>
    </row>
    <row r="136" spans="1:12" s="9" customFormat="1" ht="29.65" customHeight="1" x14ac:dyDescent="0.25">
      <c r="A136" s="25">
        <v>5380</v>
      </c>
      <c r="B136" s="26" t="s">
        <v>547</v>
      </c>
      <c r="C136" s="27">
        <v>3</v>
      </c>
      <c r="D136" s="28" t="s">
        <v>553</v>
      </c>
      <c r="E136" s="29" t="s">
        <v>392</v>
      </c>
      <c r="F136" s="30" t="s">
        <v>560</v>
      </c>
      <c r="G136" s="27">
        <v>3</v>
      </c>
      <c r="H136" s="31">
        <v>23.4</v>
      </c>
      <c r="I136" s="31">
        <f t="shared" si="2"/>
        <v>70.199999999999989</v>
      </c>
      <c r="J136" s="45">
        <v>100</v>
      </c>
      <c r="K136" s="32" t="s">
        <v>542</v>
      </c>
      <c r="L136" s="33" t="s">
        <v>542</v>
      </c>
    </row>
    <row r="137" spans="1:12" s="9" customFormat="1" ht="29.65" customHeight="1" x14ac:dyDescent="0.25">
      <c r="A137" s="25">
        <v>5380</v>
      </c>
      <c r="B137" s="26" t="s">
        <v>547</v>
      </c>
      <c r="C137" s="27">
        <v>3</v>
      </c>
      <c r="D137" s="28" t="s">
        <v>553</v>
      </c>
      <c r="E137" s="29" t="s">
        <v>392</v>
      </c>
      <c r="F137" s="30" t="s">
        <v>393</v>
      </c>
      <c r="G137" s="27">
        <v>3</v>
      </c>
      <c r="H137" s="31">
        <v>23.4</v>
      </c>
      <c r="I137" s="31">
        <f t="shared" si="2"/>
        <v>70.199999999999989</v>
      </c>
      <c r="J137" s="45">
        <v>100</v>
      </c>
      <c r="K137" s="32" t="s">
        <v>542</v>
      </c>
      <c r="L137" s="33" t="s">
        <v>542</v>
      </c>
    </row>
    <row r="138" spans="1:12" s="9" customFormat="1" ht="29.65" customHeight="1" x14ac:dyDescent="0.25">
      <c r="A138" s="25">
        <v>5380</v>
      </c>
      <c r="B138" s="26" t="s">
        <v>547</v>
      </c>
      <c r="C138" s="27">
        <v>3</v>
      </c>
      <c r="D138" s="28" t="s">
        <v>553</v>
      </c>
      <c r="E138" s="29" t="s">
        <v>394</v>
      </c>
      <c r="F138" s="30" t="s">
        <v>395</v>
      </c>
      <c r="G138" s="27">
        <v>10</v>
      </c>
      <c r="H138" s="31">
        <v>10</v>
      </c>
      <c r="I138" s="31">
        <f t="shared" ref="I138:I201" si="3">G138*H138</f>
        <v>100</v>
      </c>
      <c r="J138" s="45">
        <v>100</v>
      </c>
      <c r="K138" s="32" t="s">
        <v>542</v>
      </c>
      <c r="L138" s="33" t="s">
        <v>542</v>
      </c>
    </row>
    <row r="139" spans="1:12" s="9" customFormat="1" ht="29.65" customHeight="1" x14ac:dyDescent="0.25">
      <c r="A139" s="25">
        <v>5380</v>
      </c>
      <c r="B139" s="26" t="s">
        <v>547</v>
      </c>
      <c r="C139" s="27">
        <v>3</v>
      </c>
      <c r="D139" s="28" t="s">
        <v>553</v>
      </c>
      <c r="E139" s="29" t="s">
        <v>396</v>
      </c>
      <c r="F139" s="30" t="s">
        <v>397</v>
      </c>
      <c r="G139" s="27">
        <v>10</v>
      </c>
      <c r="H139" s="31">
        <v>10</v>
      </c>
      <c r="I139" s="31">
        <f t="shared" si="3"/>
        <v>100</v>
      </c>
      <c r="J139" s="45">
        <v>100</v>
      </c>
      <c r="K139" s="32" t="s">
        <v>542</v>
      </c>
      <c r="L139" s="33" t="s">
        <v>542</v>
      </c>
    </row>
    <row r="140" spans="1:12" s="9" customFormat="1" ht="26.25" x14ac:dyDescent="0.25">
      <c r="A140" s="25">
        <v>5380</v>
      </c>
      <c r="B140" s="26" t="s">
        <v>547</v>
      </c>
      <c r="C140" s="27">
        <v>3</v>
      </c>
      <c r="D140" s="28" t="s">
        <v>553</v>
      </c>
      <c r="E140" s="29" t="s">
        <v>396</v>
      </c>
      <c r="F140" s="30" t="s">
        <v>398</v>
      </c>
      <c r="G140" s="27">
        <v>10</v>
      </c>
      <c r="H140" s="31">
        <v>10</v>
      </c>
      <c r="I140" s="31">
        <f t="shared" si="3"/>
        <v>100</v>
      </c>
      <c r="J140" s="45">
        <v>100</v>
      </c>
      <c r="K140" s="32" t="s">
        <v>542</v>
      </c>
      <c r="L140" s="33" t="s">
        <v>4</v>
      </c>
    </row>
    <row r="141" spans="1:12" s="9" customFormat="1" ht="26.25" x14ac:dyDescent="0.25">
      <c r="A141" s="25">
        <v>5380</v>
      </c>
      <c r="B141" s="26" t="s">
        <v>547</v>
      </c>
      <c r="C141" s="27">
        <v>3</v>
      </c>
      <c r="D141" s="28" t="s">
        <v>553</v>
      </c>
      <c r="E141" s="29" t="s">
        <v>399</v>
      </c>
      <c r="F141" s="30" t="s">
        <v>400</v>
      </c>
      <c r="G141" s="27">
        <v>1</v>
      </c>
      <c r="H141" s="31">
        <v>11417.13</v>
      </c>
      <c r="I141" s="31">
        <f t="shared" si="3"/>
        <v>11417.13</v>
      </c>
      <c r="J141" s="45">
        <v>50</v>
      </c>
      <c r="K141" s="32" t="s">
        <v>542</v>
      </c>
      <c r="L141" s="33" t="s">
        <v>3</v>
      </c>
    </row>
    <row r="142" spans="1:12" s="9" customFormat="1" ht="29.65" customHeight="1" x14ac:dyDescent="0.25">
      <c r="A142" s="25">
        <v>5380</v>
      </c>
      <c r="B142" s="26" t="s">
        <v>547</v>
      </c>
      <c r="C142" s="27">
        <v>3</v>
      </c>
      <c r="D142" s="28" t="s">
        <v>553</v>
      </c>
      <c r="E142" s="29" t="s">
        <v>401</v>
      </c>
      <c r="F142" s="30" t="s">
        <v>402</v>
      </c>
      <c r="G142" s="27">
        <v>1</v>
      </c>
      <c r="H142" s="31">
        <v>7.54</v>
      </c>
      <c r="I142" s="31">
        <f t="shared" si="3"/>
        <v>7.54</v>
      </c>
      <c r="J142" s="45">
        <v>100</v>
      </c>
      <c r="K142" s="32" t="s">
        <v>542</v>
      </c>
      <c r="L142" s="33" t="s">
        <v>542</v>
      </c>
    </row>
    <row r="143" spans="1:12" s="9" customFormat="1" ht="29.65" customHeight="1" x14ac:dyDescent="0.25">
      <c r="A143" s="25">
        <v>5380</v>
      </c>
      <c r="B143" s="26" t="s">
        <v>547</v>
      </c>
      <c r="C143" s="27">
        <v>3</v>
      </c>
      <c r="D143" s="28" t="s">
        <v>553</v>
      </c>
      <c r="E143" s="29" t="s">
        <v>401</v>
      </c>
      <c r="F143" s="30" t="s">
        <v>403</v>
      </c>
      <c r="G143" s="27">
        <v>1</v>
      </c>
      <c r="H143" s="31">
        <v>189.25</v>
      </c>
      <c r="I143" s="31">
        <f t="shared" si="3"/>
        <v>189.25</v>
      </c>
      <c r="J143" s="45">
        <v>25</v>
      </c>
      <c r="K143" s="32" t="s">
        <v>542</v>
      </c>
      <c r="L143" s="33" t="s">
        <v>542</v>
      </c>
    </row>
    <row r="144" spans="1:12" s="9" customFormat="1" ht="29.65" customHeight="1" x14ac:dyDescent="0.25">
      <c r="A144" s="25">
        <v>5380</v>
      </c>
      <c r="B144" s="26" t="s">
        <v>547</v>
      </c>
      <c r="C144" s="27">
        <v>3</v>
      </c>
      <c r="D144" s="28" t="s">
        <v>553</v>
      </c>
      <c r="E144" s="29" t="s">
        <v>404</v>
      </c>
      <c r="F144" s="30" t="s">
        <v>405</v>
      </c>
      <c r="G144" s="27">
        <v>1</v>
      </c>
      <c r="H144" s="31">
        <v>240</v>
      </c>
      <c r="I144" s="31">
        <f t="shared" si="3"/>
        <v>240</v>
      </c>
      <c r="J144" s="45">
        <v>100</v>
      </c>
      <c r="K144" s="32" t="s">
        <v>542</v>
      </c>
      <c r="L144" s="33" t="s">
        <v>542</v>
      </c>
    </row>
    <row r="145" spans="1:12" s="9" customFormat="1" ht="29.65" customHeight="1" x14ac:dyDescent="0.25">
      <c r="A145" s="25">
        <v>5380</v>
      </c>
      <c r="B145" s="26" t="s">
        <v>547</v>
      </c>
      <c r="C145" s="27">
        <v>3</v>
      </c>
      <c r="D145" s="28" t="s">
        <v>553</v>
      </c>
      <c r="E145" s="29" t="s">
        <v>406</v>
      </c>
      <c r="F145" s="30" t="s">
        <v>407</v>
      </c>
      <c r="G145" s="27">
        <v>1</v>
      </c>
      <c r="H145" s="31">
        <v>525</v>
      </c>
      <c r="I145" s="31">
        <f t="shared" si="3"/>
        <v>525</v>
      </c>
      <c r="J145" s="45">
        <v>25</v>
      </c>
      <c r="K145" s="32" t="s">
        <v>542</v>
      </c>
      <c r="L145" s="33" t="s">
        <v>542</v>
      </c>
    </row>
    <row r="146" spans="1:12" s="9" customFormat="1" ht="29.65" customHeight="1" x14ac:dyDescent="0.25">
      <c r="A146" s="25">
        <v>5380</v>
      </c>
      <c r="B146" s="26" t="s">
        <v>547</v>
      </c>
      <c r="C146" s="27">
        <v>3</v>
      </c>
      <c r="D146" s="28" t="s">
        <v>553</v>
      </c>
      <c r="E146" s="29" t="s">
        <v>408</v>
      </c>
      <c r="F146" s="30" t="s">
        <v>409</v>
      </c>
      <c r="G146" s="27">
        <v>1</v>
      </c>
      <c r="H146" s="31">
        <v>143.11000000000001</v>
      </c>
      <c r="I146" s="31">
        <f t="shared" si="3"/>
        <v>143.11000000000001</v>
      </c>
      <c r="J146" s="45">
        <v>50</v>
      </c>
      <c r="K146" s="32" t="s">
        <v>542</v>
      </c>
      <c r="L146" s="33" t="s">
        <v>2</v>
      </c>
    </row>
    <row r="147" spans="1:12" s="9" customFormat="1" ht="29.65" customHeight="1" x14ac:dyDescent="0.25">
      <c r="A147" s="25">
        <v>5380</v>
      </c>
      <c r="B147" s="26" t="s">
        <v>547</v>
      </c>
      <c r="C147" s="27">
        <v>3</v>
      </c>
      <c r="D147" s="28" t="s">
        <v>553</v>
      </c>
      <c r="E147" s="29" t="s">
        <v>408</v>
      </c>
      <c r="F147" s="30" t="s">
        <v>410</v>
      </c>
      <c r="G147" s="27">
        <v>1</v>
      </c>
      <c r="H147" s="31">
        <v>140</v>
      </c>
      <c r="I147" s="31">
        <f t="shared" si="3"/>
        <v>140</v>
      </c>
      <c r="J147" s="45">
        <v>10</v>
      </c>
      <c r="K147" s="32" t="s">
        <v>542</v>
      </c>
      <c r="L147" s="33" t="s">
        <v>542</v>
      </c>
    </row>
    <row r="148" spans="1:12" s="9" customFormat="1" ht="29.65" customHeight="1" x14ac:dyDescent="0.25">
      <c r="A148" s="25">
        <v>5380</v>
      </c>
      <c r="B148" s="26" t="s">
        <v>547</v>
      </c>
      <c r="C148" s="27">
        <v>3</v>
      </c>
      <c r="D148" s="28" t="s">
        <v>553</v>
      </c>
      <c r="E148" s="29" t="s">
        <v>408</v>
      </c>
      <c r="F148" s="30" t="s">
        <v>411</v>
      </c>
      <c r="G148" s="27">
        <v>1</v>
      </c>
      <c r="H148" s="31">
        <v>158.78</v>
      </c>
      <c r="I148" s="31">
        <f t="shared" si="3"/>
        <v>158.78</v>
      </c>
      <c r="J148" s="45">
        <v>50</v>
      </c>
      <c r="K148" s="32" t="s">
        <v>542</v>
      </c>
      <c r="L148" s="33" t="s">
        <v>542</v>
      </c>
    </row>
    <row r="149" spans="1:12" s="9" customFormat="1" ht="29.65" customHeight="1" x14ac:dyDescent="0.25">
      <c r="A149" s="25">
        <v>5380</v>
      </c>
      <c r="B149" s="26" t="s">
        <v>547</v>
      </c>
      <c r="C149" s="27">
        <v>3</v>
      </c>
      <c r="D149" s="28" t="s">
        <v>553</v>
      </c>
      <c r="E149" s="29" t="s">
        <v>412</v>
      </c>
      <c r="F149" s="30" t="s">
        <v>413</v>
      </c>
      <c r="G149" s="27">
        <v>20</v>
      </c>
      <c r="H149" s="31">
        <v>0</v>
      </c>
      <c r="I149" s="31">
        <f t="shared" si="3"/>
        <v>0</v>
      </c>
      <c r="J149" s="45">
        <v>100</v>
      </c>
      <c r="K149" s="32" t="s">
        <v>542</v>
      </c>
      <c r="L149" s="33" t="s">
        <v>542</v>
      </c>
    </row>
    <row r="150" spans="1:12" s="9" customFormat="1" ht="29.65" customHeight="1" x14ac:dyDescent="0.25">
      <c r="A150" s="25">
        <v>5380</v>
      </c>
      <c r="B150" s="26" t="s">
        <v>547</v>
      </c>
      <c r="C150" s="27">
        <v>3</v>
      </c>
      <c r="D150" s="28" t="s">
        <v>553</v>
      </c>
      <c r="E150" s="29" t="s">
        <v>414</v>
      </c>
      <c r="F150" s="30" t="s">
        <v>415</v>
      </c>
      <c r="G150" s="27">
        <v>1</v>
      </c>
      <c r="H150" s="31">
        <v>19.2</v>
      </c>
      <c r="I150" s="31">
        <f t="shared" si="3"/>
        <v>19.2</v>
      </c>
      <c r="J150" s="45">
        <v>100</v>
      </c>
      <c r="K150" s="32" t="s">
        <v>542</v>
      </c>
      <c r="L150" s="33" t="s">
        <v>542</v>
      </c>
    </row>
    <row r="151" spans="1:12" s="9" customFormat="1" ht="29.65" customHeight="1" x14ac:dyDescent="0.25">
      <c r="A151" s="25">
        <v>5380</v>
      </c>
      <c r="B151" s="26" t="s">
        <v>547</v>
      </c>
      <c r="C151" s="27">
        <v>3</v>
      </c>
      <c r="D151" s="28" t="s">
        <v>553</v>
      </c>
      <c r="E151" s="29" t="s">
        <v>416</v>
      </c>
      <c r="F151" s="30" t="s">
        <v>417</v>
      </c>
      <c r="G151" s="27">
        <v>1</v>
      </c>
      <c r="H151" s="31">
        <v>164.73</v>
      </c>
      <c r="I151" s="31">
        <f t="shared" si="3"/>
        <v>164.73</v>
      </c>
      <c r="J151" s="45">
        <v>50</v>
      </c>
      <c r="K151" s="32" t="s">
        <v>542</v>
      </c>
      <c r="L151" s="33" t="s">
        <v>542</v>
      </c>
    </row>
    <row r="152" spans="1:12" s="9" customFormat="1" ht="29.65" customHeight="1" x14ac:dyDescent="0.25">
      <c r="A152" s="25">
        <v>5380</v>
      </c>
      <c r="B152" s="26" t="s">
        <v>547</v>
      </c>
      <c r="C152" s="27">
        <v>3</v>
      </c>
      <c r="D152" s="28" t="s">
        <v>553</v>
      </c>
      <c r="E152" s="29" t="s">
        <v>418</v>
      </c>
      <c r="F152" s="30" t="s">
        <v>419</v>
      </c>
      <c r="G152" s="27">
        <v>5</v>
      </c>
      <c r="H152" s="31">
        <v>11.04</v>
      </c>
      <c r="I152" s="31">
        <f t="shared" si="3"/>
        <v>55.199999999999996</v>
      </c>
      <c r="J152" s="45">
        <v>100</v>
      </c>
      <c r="K152" s="32" t="s">
        <v>542</v>
      </c>
      <c r="L152" s="33" t="s">
        <v>542</v>
      </c>
    </row>
    <row r="153" spans="1:12" s="9" customFormat="1" ht="29.65" customHeight="1" x14ac:dyDescent="0.25">
      <c r="A153" s="25">
        <v>5380</v>
      </c>
      <c r="B153" s="26" t="s">
        <v>547</v>
      </c>
      <c r="C153" s="27">
        <v>3</v>
      </c>
      <c r="D153" s="28" t="s">
        <v>553</v>
      </c>
      <c r="E153" s="29" t="s">
        <v>420</v>
      </c>
      <c r="F153" s="30" t="s">
        <v>421</v>
      </c>
      <c r="G153" s="27">
        <v>1</v>
      </c>
      <c r="H153" s="31">
        <v>19.899999999999999</v>
      </c>
      <c r="I153" s="31">
        <f t="shared" si="3"/>
        <v>19.899999999999999</v>
      </c>
      <c r="J153" s="45">
        <v>100</v>
      </c>
      <c r="K153" s="32" t="s">
        <v>542</v>
      </c>
      <c r="L153" s="33" t="s">
        <v>542</v>
      </c>
    </row>
    <row r="154" spans="1:12" s="9" customFormat="1" ht="29.65" customHeight="1" x14ac:dyDescent="0.25">
      <c r="A154" s="25">
        <v>5380</v>
      </c>
      <c r="B154" s="26" t="s">
        <v>547</v>
      </c>
      <c r="C154" s="27">
        <v>3</v>
      </c>
      <c r="D154" s="28" t="s">
        <v>553</v>
      </c>
      <c r="E154" s="29" t="s">
        <v>420</v>
      </c>
      <c r="F154" s="30" t="s">
        <v>422</v>
      </c>
      <c r="G154" s="27">
        <v>1</v>
      </c>
      <c r="H154" s="31">
        <v>94.11</v>
      </c>
      <c r="I154" s="31">
        <f t="shared" si="3"/>
        <v>94.11</v>
      </c>
      <c r="J154" s="45">
        <v>50</v>
      </c>
      <c r="K154" s="32" t="s">
        <v>542</v>
      </c>
      <c r="L154" s="33" t="s">
        <v>542</v>
      </c>
    </row>
    <row r="155" spans="1:12" s="9" customFormat="1" ht="29.65" customHeight="1" x14ac:dyDescent="0.25">
      <c r="A155" s="25">
        <v>5380</v>
      </c>
      <c r="B155" s="26" t="s">
        <v>547</v>
      </c>
      <c r="C155" s="27">
        <v>3</v>
      </c>
      <c r="D155" s="28" t="s">
        <v>553</v>
      </c>
      <c r="E155" s="29" t="s">
        <v>420</v>
      </c>
      <c r="F155" s="30" t="s">
        <v>423</v>
      </c>
      <c r="G155" s="27">
        <v>1</v>
      </c>
      <c r="H155" s="31">
        <v>40</v>
      </c>
      <c r="I155" s="31">
        <f t="shared" si="3"/>
        <v>40</v>
      </c>
      <c r="J155" s="45">
        <v>100</v>
      </c>
      <c r="K155" s="32" t="s">
        <v>542</v>
      </c>
      <c r="L155" s="33" t="s">
        <v>542</v>
      </c>
    </row>
    <row r="156" spans="1:12" s="9" customFormat="1" ht="29.65" customHeight="1" x14ac:dyDescent="0.25">
      <c r="A156" s="25">
        <v>5380</v>
      </c>
      <c r="B156" s="26" t="s">
        <v>547</v>
      </c>
      <c r="C156" s="27">
        <v>3</v>
      </c>
      <c r="D156" s="28" t="s">
        <v>553</v>
      </c>
      <c r="E156" s="29" t="s">
        <v>420</v>
      </c>
      <c r="F156" s="30" t="s">
        <v>424</v>
      </c>
      <c r="G156" s="27">
        <v>1</v>
      </c>
      <c r="H156" s="31">
        <v>96.39</v>
      </c>
      <c r="I156" s="31">
        <f t="shared" si="3"/>
        <v>96.39</v>
      </c>
      <c r="J156" s="45">
        <v>20</v>
      </c>
      <c r="K156" s="32" t="s">
        <v>542</v>
      </c>
      <c r="L156" s="33" t="s">
        <v>542</v>
      </c>
    </row>
    <row r="157" spans="1:12" s="9" customFormat="1" ht="29.65" customHeight="1" x14ac:dyDescent="0.25">
      <c r="A157" s="25">
        <v>5380</v>
      </c>
      <c r="B157" s="26" t="s">
        <v>547</v>
      </c>
      <c r="C157" s="27">
        <v>3</v>
      </c>
      <c r="D157" s="28" t="s">
        <v>553</v>
      </c>
      <c r="E157" s="29" t="s">
        <v>207</v>
      </c>
      <c r="F157" s="30" t="s">
        <v>208</v>
      </c>
      <c r="G157" s="27">
        <v>1</v>
      </c>
      <c r="H157" s="31">
        <v>10</v>
      </c>
      <c r="I157" s="31">
        <f t="shared" si="3"/>
        <v>10</v>
      </c>
      <c r="J157" s="45">
        <v>100</v>
      </c>
      <c r="K157" s="32" t="s">
        <v>542</v>
      </c>
      <c r="L157" s="33" t="s">
        <v>209</v>
      </c>
    </row>
    <row r="158" spans="1:12" s="9" customFormat="1" ht="29.65" customHeight="1" x14ac:dyDescent="0.25">
      <c r="A158" s="25">
        <v>5380</v>
      </c>
      <c r="B158" s="26" t="s">
        <v>547</v>
      </c>
      <c r="C158" s="27">
        <v>3</v>
      </c>
      <c r="D158" s="28" t="s">
        <v>553</v>
      </c>
      <c r="E158" s="29" t="s">
        <v>425</v>
      </c>
      <c r="F158" s="30" t="s">
        <v>426</v>
      </c>
      <c r="G158" s="27">
        <v>1</v>
      </c>
      <c r="H158" s="31">
        <v>275.39999999999998</v>
      </c>
      <c r="I158" s="31">
        <f t="shared" si="3"/>
        <v>275.39999999999998</v>
      </c>
      <c r="J158" s="45">
        <v>50</v>
      </c>
      <c r="K158" s="32" t="s">
        <v>542</v>
      </c>
      <c r="L158" s="33" t="s">
        <v>542</v>
      </c>
    </row>
    <row r="159" spans="1:12" s="9" customFormat="1" ht="29.65" customHeight="1" x14ac:dyDescent="0.25">
      <c r="A159" s="25">
        <v>5380</v>
      </c>
      <c r="B159" s="26" t="s">
        <v>547</v>
      </c>
      <c r="C159" s="27">
        <v>3</v>
      </c>
      <c r="D159" s="28" t="s">
        <v>553</v>
      </c>
      <c r="E159" s="29" t="s">
        <v>425</v>
      </c>
      <c r="F159" s="30" t="s">
        <v>427</v>
      </c>
      <c r="G159" s="27">
        <v>10</v>
      </c>
      <c r="H159" s="31">
        <v>2.5</v>
      </c>
      <c r="I159" s="31">
        <f t="shared" si="3"/>
        <v>25</v>
      </c>
      <c r="J159" s="45">
        <v>100</v>
      </c>
      <c r="K159" s="32" t="s">
        <v>542</v>
      </c>
      <c r="L159" s="33" t="s">
        <v>542</v>
      </c>
    </row>
    <row r="160" spans="1:12" s="9" customFormat="1" ht="29.65" customHeight="1" x14ac:dyDescent="0.25">
      <c r="A160" s="25">
        <v>5380</v>
      </c>
      <c r="B160" s="26" t="s">
        <v>547</v>
      </c>
      <c r="C160" s="27">
        <v>3</v>
      </c>
      <c r="D160" s="28" t="s">
        <v>553</v>
      </c>
      <c r="E160" s="29" t="s">
        <v>428</v>
      </c>
      <c r="F160" s="30" t="s">
        <v>429</v>
      </c>
      <c r="G160" s="27">
        <v>1</v>
      </c>
      <c r="H160" s="31">
        <v>3000</v>
      </c>
      <c r="I160" s="31">
        <f t="shared" si="3"/>
        <v>3000</v>
      </c>
      <c r="J160" s="45">
        <v>100</v>
      </c>
      <c r="K160" s="32" t="s">
        <v>542</v>
      </c>
      <c r="L160" s="33" t="s">
        <v>542</v>
      </c>
    </row>
    <row r="161" spans="1:12" s="9" customFormat="1" ht="29.65" customHeight="1" x14ac:dyDescent="0.25">
      <c r="A161" s="25">
        <v>5380</v>
      </c>
      <c r="B161" s="26" t="s">
        <v>547</v>
      </c>
      <c r="C161" s="27">
        <v>3</v>
      </c>
      <c r="D161" s="28" t="s">
        <v>553</v>
      </c>
      <c r="E161" s="29" t="s">
        <v>430</v>
      </c>
      <c r="F161" s="30" t="s">
        <v>542</v>
      </c>
      <c r="G161" s="27">
        <v>6</v>
      </c>
      <c r="H161" s="31">
        <v>9.25</v>
      </c>
      <c r="I161" s="31">
        <f t="shared" si="3"/>
        <v>55.5</v>
      </c>
      <c r="J161" s="45">
        <v>100</v>
      </c>
      <c r="K161" s="32" t="s">
        <v>542</v>
      </c>
      <c r="L161" s="33" t="s">
        <v>542</v>
      </c>
    </row>
    <row r="162" spans="1:12" s="9" customFormat="1" ht="29.65" customHeight="1" x14ac:dyDescent="0.25">
      <c r="A162" s="25">
        <v>5380</v>
      </c>
      <c r="B162" s="26" t="s">
        <v>547</v>
      </c>
      <c r="C162" s="27">
        <v>3</v>
      </c>
      <c r="D162" s="28" t="s">
        <v>553</v>
      </c>
      <c r="E162" s="29" t="s">
        <v>431</v>
      </c>
      <c r="F162" s="30" t="s">
        <v>542</v>
      </c>
      <c r="G162" s="27">
        <v>5</v>
      </c>
      <c r="H162" s="31">
        <v>20</v>
      </c>
      <c r="I162" s="31">
        <f t="shared" si="3"/>
        <v>100</v>
      </c>
      <c r="J162" s="45">
        <v>100</v>
      </c>
      <c r="K162" s="32" t="s">
        <v>542</v>
      </c>
      <c r="L162" s="33" t="s">
        <v>544</v>
      </c>
    </row>
    <row r="163" spans="1:12" s="9" customFormat="1" ht="29.65" customHeight="1" x14ac:dyDescent="0.25">
      <c r="A163" s="25">
        <v>5380</v>
      </c>
      <c r="B163" s="26" t="s">
        <v>547</v>
      </c>
      <c r="C163" s="27">
        <v>3</v>
      </c>
      <c r="D163" s="28" t="s">
        <v>553</v>
      </c>
      <c r="E163" s="29" t="s">
        <v>432</v>
      </c>
      <c r="F163" s="30" t="s">
        <v>542</v>
      </c>
      <c r="G163" s="27">
        <v>25</v>
      </c>
      <c r="H163" s="31">
        <v>0</v>
      </c>
      <c r="I163" s="31">
        <f t="shared" si="3"/>
        <v>0</v>
      </c>
      <c r="J163" s="45">
        <v>100</v>
      </c>
      <c r="K163" s="32" t="s">
        <v>542</v>
      </c>
      <c r="L163" s="33" t="s">
        <v>542</v>
      </c>
    </row>
    <row r="164" spans="1:12" s="9" customFormat="1" ht="29.65" customHeight="1" x14ac:dyDescent="0.25">
      <c r="A164" s="25">
        <v>5380</v>
      </c>
      <c r="B164" s="26" t="s">
        <v>547</v>
      </c>
      <c r="C164" s="27">
        <v>3</v>
      </c>
      <c r="D164" s="28" t="s">
        <v>553</v>
      </c>
      <c r="E164" s="29" t="s">
        <v>433</v>
      </c>
      <c r="F164" s="30" t="s">
        <v>434</v>
      </c>
      <c r="G164" s="27">
        <v>1</v>
      </c>
      <c r="H164" s="31">
        <v>7.89</v>
      </c>
      <c r="I164" s="31">
        <f t="shared" si="3"/>
        <v>7.89</v>
      </c>
      <c r="J164" s="45">
        <v>100</v>
      </c>
      <c r="K164" s="32" t="s">
        <v>542</v>
      </c>
      <c r="L164" s="33" t="s">
        <v>2</v>
      </c>
    </row>
    <row r="165" spans="1:12" s="9" customFormat="1" ht="29.65" customHeight="1" x14ac:dyDescent="0.25">
      <c r="A165" s="25">
        <v>5380</v>
      </c>
      <c r="B165" s="26" t="s">
        <v>547</v>
      </c>
      <c r="C165" s="27">
        <v>3</v>
      </c>
      <c r="D165" s="28" t="s">
        <v>553</v>
      </c>
      <c r="E165" s="29" t="s">
        <v>435</v>
      </c>
      <c r="F165" s="30" t="s">
        <v>436</v>
      </c>
      <c r="G165" s="27">
        <v>5</v>
      </c>
      <c r="H165" s="31">
        <v>3.35</v>
      </c>
      <c r="I165" s="31">
        <f t="shared" si="3"/>
        <v>16.75</v>
      </c>
      <c r="J165" s="45">
        <v>100</v>
      </c>
      <c r="K165" s="32" t="s">
        <v>542</v>
      </c>
      <c r="L165" s="33" t="s">
        <v>542</v>
      </c>
    </row>
    <row r="166" spans="1:12" s="9" customFormat="1" ht="29.65" customHeight="1" x14ac:dyDescent="0.25">
      <c r="A166" s="25">
        <v>5380</v>
      </c>
      <c r="B166" s="26" t="s">
        <v>547</v>
      </c>
      <c r="C166" s="27">
        <v>3</v>
      </c>
      <c r="D166" s="28" t="s">
        <v>553</v>
      </c>
      <c r="E166" s="29" t="s">
        <v>435</v>
      </c>
      <c r="F166" s="30" t="s">
        <v>437</v>
      </c>
      <c r="G166" s="27">
        <v>2</v>
      </c>
      <c r="H166" s="31">
        <v>5.56</v>
      </c>
      <c r="I166" s="31">
        <f t="shared" si="3"/>
        <v>11.12</v>
      </c>
      <c r="J166" s="45">
        <v>100</v>
      </c>
      <c r="K166" s="32" t="s">
        <v>542</v>
      </c>
      <c r="L166" s="33" t="s">
        <v>542</v>
      </c>
    </row>
    <row r="167" spans="1:12" s="9" customFormat="1" ht="29.65" customHeight="1" x14ac:dyDescent="0.25">
      <c r="A167" s="25">
        <v>5380</v>
      </c>
      <c r="B167" s="26" t="s">
        <v>547</v>
      </c>
      <c r="C167" s="27">
        <v>3</v>
      </c>
      <c r="D167" s="28" t="s">
        <v>553</v>
      </c>
      <c r="E167" s="29" t="s">
        <v>435</v>
      </c>
      <c r="F167" s="30" t="s">
        <v>438</v>
      </c>
      <c r="G167" s="27">
        <v>1</v>
      </c>
      <c r="H167" s="31">
        <v>57</v>
      </c>
      <c r="I167" s="31">
        <f t="shared" si="3"/>
        <v>57</v>
      </c>
      <c r="J167" s="45">
        <v>100</v>
      </c>
      <c r="K167" s="32" t="s">
        <v>542</v>
      </c>
      <c r="L167" s="33" t="s">
        <v>542</v>
      </c>
    </row>
    <row r="168" spans="1:12" s="9" customFormat="1" ht="29.65" customHeight="1" x14ac:dyDescent="0.25">
      <c r="A168" s="25">
        <v>5380</v>
      </c>
      <c r="B168" s="26" t="s">
        <v>547</v>
      </c>
      <c r="C168" s="27">
        <v>3</v>
      </c>
      <c r="D168" s="28" t="s">
        <v>553</v>
      </c>
      <c r="E168" s="29" t="s">
        <v>439</v>
      </c>
      <c r="F168" s="30" t="s">
        <v>242</v>
      </c>
      <c r="G168" s="27">
        <v>25</v>
      </c>
      <c r="H168" s="31">
        <v>0.45</v>
      </c>
      <c r="I168" s="31">
        <f t="shared" si="3"/>
        <v>11.25</v>
      </c>
      <c r="J168" s="45">
        <v>100</v>
      </c>
      <c r="K168" s="32" t="s">
        <v>542</v>
      </c>
      <c r="L168" s="33" t="s">
        <v>542</v>
      </c>
    </row>
    <row r="169" spans="1:12" s="9" customFormat="1" ht="29.65" customHeight="1" x14ac:dyDescent="0.25">
      <c r="A169" s="25">
        <v>5380</v>
      </c>
      <c r="B169" s="26" t="s">
        <v>547</v>
      </c>
      <c r="C169" s="27">
        <v>3</v>
      </c>
      <c r="D169" s="28" t="s">
        <v>553</v>
      </c>
      <c r="E169" s="29" t="s">
        <v>440</v>
      </c>
      <c r="F169" s="30" t="s">
        <v>441</v>
      </c>
      <c r="G169" s="27">
        <v>1</v>
      </c>
      <c r="H169" s="31">
        <v>22.72</v>
      </c>
      <c r="I169" s="31">
        <f t="shared" si="3"/>
        <v>22.72</v>
      </c>
      <c r="J169" s="45">
        <v>100</v>
      </c>
      <c r="K169" s="32" t="s">
        <v>542</v>
      </c>
      <c r="L169" s="33" t="s">
        <v>542</v>
      </c>
    </row>
    <row r="170" spans="1:12" s="9" customFormat="1" ht="29.65" customHeight="1" x14ac:dyDescent="0.25">
      <c r="A170" s="25">
        <v>5380</v>
      </c>
      <c r="B170" s="26" t="s">
        <v>547</v>
      </c>
      <c r="C170" s="27">
        <v>3</v>
      </c>
      <c r="D170" s="28" t="s">
        <v>553</v>
      </c>
      <c r="E170" s="29" t="s">
        <v>442</v>
      </c>
      <c r="F170" s="30" t="s">
        <v>443</v>
      </c>
      <c r="G170" s="27">
        <v>20</v>
      </c>
      <c r="H170" s="31">
        <v>8.5</v>
      </c>
      <c r="I170" s="31">
        <f t="shared" si="3"/>
        <v>170</v>
      </c>
      <c r="J170" s="45">
        <v>100</v>
      </c>
      <c r="K170" s="32" t="s">
        <v>542</v>
      </c>
      <c r="L170" s="33" t="s">
        <v>542</v>
      </c>
    </row>
    <row r="171" spans="1:12" s="9" customFormat="1" ht="29.65" customHeight="1" x14ac:dyDescent="0.25">
      <c r="A171" s="25">
        <v>5380</v>
      </c>
      <c r="B171" s="26" t="s">
        <v>547</v>
      </c>
      <c r="C171" s="27">
        <v>3</v>
      </c>
      <c r="D171" s="28" t="s">
        <v>553</v>
      </c>
      <c r="E171" s="29" t="s">
        <v>444</v>
      </c>
      <c r="F171" s="30" t="s">
        <v>445</v>
      </c>
      <c r="G171" s="27">
        <v>1</v>
      </c>
      <c r="H171" s="31">
        <v>143</v>
      </c>
      <c r="I171" s="31">
        <f t="shared" si="3"/>
        <v>143</v>
      </c>
      <c r="J171" s="45">
        <v>100</v>
      </c>
      <c r="K171" s="32" t="s">
        <v>542</v>
      </c>
      <c r="L171" s="33" t="s">
        <v>2</v>
      </c>
    </row>
    <row r="172" spans="1:12" s="9" customFormat="1" ht="29.65" customHeight="1" x14ac:dyDescent="0.25">
      <c r="A172" s="25">
        <v>5380</v>
      </c>
      <c r="B172" s="26" t="s">
        <v>547</v>
      </c>
      <c r="C172" s="27">
        <v>3</v>
      </c>
      <c r="D172" s="28" t="s">
        <v>553</v>
      </c>
      <c r="E172" s="29" t="s">
        <v>444</v>
      </c>
      <c r="F172" s="30" t="s">
        <v>446</v>
      </c>
      <c r="G172" s="27">
        <v>1</v>
      </c>
      <c r="H172" s="31">
        <v>109</v>
      </c>
      <c r="I172" s="31">
        <f t="shared" si="3"/>
        <v>109</v>
      </c>
      <c r="J172" s="45">
        <v>100</v>
      </c>
      <c r="K172" s="32" t="s">
        <v>542</v>
      </c>
      <c r="L172" s="33" t="s">
        <v>2</v>
      </c>
    </row>
    <row r="173" spans="1:12" s="9" customFormat="1" ht="29.65" customHeight="1" x14ac:dyDescent="0.25">
      <c r="A173" s="25">
        <v>5380</v>
      </c>
      <c r="B173" s="26" t="s">
        <v>547</v>
      </c>
      <c r="C173" s="27">
        <v>3</v>
      </c>
      <c r="D173" s="28" t="s">
        <v>553</v>
      </c>
      <c r="E173" s="29" t="s">
        <v>444</v>
      </c>
      <c r="F173" s="30" t="s">
        <v>447</v>
      </c>
      <c r="G173" s="27">
        <v>1</v>
      </c>
      <c r="H173" s="31">
        <v>68</v>
      </c>
      <c r="I173" s="31">
        <f t="shared" si="3"/>
        <v>68</v>
      </c>
      <c r="J173" s="45">
        <v>100</v>
      </c>
      <c r="K173" s="32" t="s">
        <v>542</v>
      </c>
      <c r="L173" s="33" t="s">
        <v>2</v>
      </c>
    </row>
    <row r="174" spans="1:12" s="9" customFormat="1" ht="29.65" customHeight="1" x14ac:dyDescent="0.25">
      <c r="A174" s="25">
        <v>5380</v>
      </c>
      <c r="B174" s="26" t="s">
        <v>547</v>
      </c>
      <c r="C174" s="27">
        <v>3</v>
      </c>
      <c r="D174" s="28" t="s">
        <v>553</v>
      </c>
      <c r="E174" s="29" t="s">
        <v>448</v>
      </c>
      <c r="F174" s="30" t="s">
        <v>449</v>
      </c>
      <c r="G174" s="27">
        <v>1</v>
      </c>
      <c r="H174" s="31">
        <v>35.5</v>
      </c>
      <c r="I174" s="31">
        <f t="shared" si="3"/>
        <v>35.5</v>
      </c>
      <c r="J174" s="45">
        <v>50</v>
      </c>
      <c r="K174" s="32" t="s">
        <v>542</v>
      </c>
      <c r="L174" s="33" t="s">
        <v>542</v>
      </c>
    </row>
    <row r="175" spans="1:12" s="9" customFormat="1" ht="29.65" customHeight="1" x14ac:dyDescent="0.25">
      <c r="A175" s="25">
        <v>5380</v>
      </c>
      <c r="B175" s="26" t="s">
        <v>547</v>
      </c>
      <c r="C175" s="27">
        <v>3</v>
      </c>
      <c r="D175" s="28" t="s">
        <v>553</v>
      </c>
      <c r="E175" s="29" t="s">
        <v>450</v>
      </c>
      <c r="F175" s="30" t="s">
        <v>451</v>
      </c>
      <c r="G175" s="27">
        <v>1</v>
      </c>
      <c r="H175" s="31">
        <v>136.5</v>
      </c>
      <c r="I175" s="31">
        <f t="shared" si="3"/>
        <v>136.5</v>
      </c>
      <c r="J175" s="45">
        <v>50</v>
      </c>
      <c r="K175" s="32" t="s">
        <v>542</v>
      </c>
      <c r="L175" s="33" t="s">
        <v>542</v>
      </c>
    </row>
    <row r="176" spans="1:12" s="9" customFormat="1" ht="29.65" customHeight="1" x14ac:dyDescent="0.25">
      <c r="A176" s="25">
        <v>5380</v>
      </c>
      <c r="B176" s="26" t="s">
        <v>547</v>
      </c>
      <c r="C176" s="27">
        <v>3</v>
      </c>
      <c r="D176" s="28" t="s">
        <v>553</v>
      </c>
      <c r="E176" s="29" t="s">
        <v>450</v>
      </c>
      <c r="F176" s="30" t="s">
        <v>452</v>
      </c>
      <c r="G176" s="27">
        <v>1</v>
      </c>
      <c r="H176" s="31">
        <v>394.1</v>
      </c>
      <c r="I176" s="31">
        <f t="shared" si="3"/>
        <v>394.1</v>
      </c>
      <c r="J176" s="45">
        <v>50</v>
      </c>
      <c r="K176" s="32" t="s">
        <v>542</v>
      </c>
      <c r="L176" s="33" t="s">
        <v>542</v>
      </c>
    </row>
    <row r="177" spans="1:12" s="9" customFormat="1" ht="29.65" customHeight="1" x14ac:dyDescent="0.25">
      <c r="A177" s="25">
        <v>5380</v>
      </c>
      <c r="B177" s="26" t="s">
        <v>547</v>
      </c>
      <c r="C177" s="27">
        <v>3</v>
      </c>
      <c r="D177" s="28" t="s">
        <v>553</v>
      </c>
      <c r="E177" s="29" t="s">
        <v>453</v>
      </c>
      <c r="F177" s="30" t="s">
        <v>454</v>
      </c>
      <c r="G177" s="27">
        <v>1</v>
      </c>
      <c r="H177" s="31">
        <v>11.7</v>
      </c>
      <c r="I177" s="31">
        <f t="shared" si="3"/>
        <v>11.7</v>
      </c>
      <c r="J177" s="45">
        <v>50</v>
      </c>
      <c r="K177" s="32" t="s">
        <v>542</v>
      </c>
      <c r="L177" s="33" t="s">
        <v>542</v>
      </c>
    </row>
    <row r="178" spans="1:12" s="9" customFormat="1" ht="29.65" customHeight="1" x14ac:dyDescent="0.25">
      <c r="A178" s="25">
        <v>5380</v>
      </c>
      <c r="B178" s="26" t="s">
        <v>547</v>
      </c>
      <c r="C178" s="27">
        <v>3</v>
      </c>
      <c r="D178" s="28" t="s">
        <v>553</v>
      </c>
      <c r="E178" s="29" t="s">
        <v>455</v>
      </c>
      <c r="F178" s="30" t="s">
        <v>456</v>
      </c>
      <c r="G178" s="27">
        <v>20</v>
      </c>
      <c r="H178" s="31">
        <v>0</v>
      </c>
      <c r="I178" s="31">
        <f t="shared" si="3"/>
        <v>0</v>
      </c>
      <c r="J178" s="45">
        <v>100</v>
      </c>
      <c r="K178" s="32" t="s">
        <v>542</v>
      </c>
      <c r="L178" s="33" t="s">
        <v>542</v>
      </c>
    </row>
    <row r="179" spans="1:12" s="9" customFormat="1" ht="29.65" customHeight="1" x14ac:dyDescent="0.25">
      <c r="A179" s="25">
        <v>5380</v>
      </c>
      <c r="B179" s="26" t="s">
        <v>547</v>
      </c>
      <c r="C179" s="27">
        <v>3</v>
      </c>
      <c r="D179" s="28" t="s">
        <v>553</v>
      </c>
      <c r="E179" s="29" t="s">
        <v>455</v>
      </c>
      <c r="F179" s="30" t="s">
        <v>457</v>
      </c>
      <c r="G179" s="27">
        <v>20</v>
      </c>
      <c r="H179" s="31">
        <v>0</v>
      </c>
      <c r="I179" s="31">
        <f t="shared" si="3"/>
        <v>0</v>
      </c>
      <c r="J179" s="45">
        <v>100</v>
      </c>
      <c r="K179" s="32" t="s">
        <v>542</v>
      </c>
      <c r="L179" s="33" t="s">
        <v>542</v>
      </c>
    </row>
    <row r="180" spans="1:12" s="9" customFormat="1" ht="29.65" customHeight="1" x14ac:dyDescent="0.25">
      <c r="A180" s="25">
        <v>5380</v>
      </c>
      <c r="B180" s="26" t="s">
        <v>547</v>
      </c>
      <c r="C180" s="27">
        <v>3</v>
      </c>
      <c r="D180" s="28" t="s">
        <v>553</v>
      </c>
      <c r="E180" s="29" t="s">
        <v>458</v>
      </c>
      <c r="F180" s="30" t="s">
        <v>459</v>
      </c>
      <c r="G180" s="27">
        <v>1</v>
      </c>
      <c r="H180" s="31">
        <v>237.26</v>
      </c>
      <c r="I180" s="31">
        <f t="shared" si="3"/>
        <v>237.26</v>
      </c>
      <c r="J180" s="45">
        <v>100</v>
      </c>
      <c r="K180" s="32" t="s">
        <v>542</v>
      </c>
      <c r="L180" s="33" t="s">
        <v>542</v>
      </c>
    </row>
    <row r="181" spans="1:12" s="9" customFormat="1" ht="29.65" customHeight="1" x14ac:dyDescent="0.25">
      <c r="A181" s="25">
        <v>5380</v>
      </c>
      <c r="B181" s="26" t="s">
        <v>547</v>
      </c>
      <c r="C181" s="27">
        <v>3</v>
      </c>
      <c r="D181" s="28" t="s">
        <v>553</v>
      </c>
      <c r="E181" s="29" t="s">
        <v>460</v>
      </c>
      <c r="F181" s="30" t="s">
        <v>461</v>
      </c>
      <c r="G181" s="27">
        <v>1</v>
      </c>
      <c r="H181" s="31">
        <v>4.33</v>
      </c>
      <c r="I181" s="31">
        <f t="shared" si="3"/>
        <v>4.33</v>
      </c>
      <c r="J181" s="45">
        <v>100</v>
      </c>
      <c r="K181" s="32" t="s">
        <v>542</v>
      </c>
      <c r="L181" s="33" t="s">
        <v>542</v>
      </c>
    </row>
    <row r="182" spans="1:12" s="9" customFormat="1" ht="29.65" customHeight="1" x14ac:dyDescent="0.25">
      <c r="A182" s="25">
        <v>5380</v>
      </c>
      <c r="B182" s="26" t="s">
        <v>547</v>
      </c>
      <c r="C182" s="27">
        <v>3</v>
      </c>
      <c r="D182" s="28" t="s">
        <v>553</v>
      </c>
      <c r="E182" s="29" t="s">
        <v>462</v>
      </c>
      <c r="F182" s="30" t="s">
        <v>463</v>
      </c>
      <c r="G182" s="27">
        <v>2</v>
      </c>
      <c r="H182" s="31">
        <v>45</v>
      </c>
      <c r="I182" s="31">
        <f t="shared" si="3"/>
        <v>90</v>
      </c>
      <c r="J182" s="45">
        <v>100</v>
      </c>
      <c r="K182" s="32" t="s">
        <v>542</v>
      </c>
      <c r="L182" s="33" t="s">
        <v>2</v>
      </c>
    </row>
    <row r="183" spans="1:12" s="9" customFormat="1" ht="29.65" customHeight="1" x14ac:dyDescent="0.25">
      <c r="A183" s="25">
        <v>5380</v>
      </c>
      <c r="B183" s="26" t="s">
        <v>547</v>
      </c>
      <c r="C183" s="27">
        <v>3</v>
      </c>
      <c r="D183" s="28" t="s">
        <v>553</v>
      </c>
      <c r="E183" s="29" t="s">
        <v>462</v>
      </c>
      <c r="F183" s="30" t="s">
        <v>464</v>
      </c>
      <c r="G183" s="27">
        <v>6</v>
      </c>
      <c r="H183" s="31">
        <v>15</v>
      </c>
      <c r="I183" s="31">
        <f t="shared" si="3"/>
        <v>90</v>
      </c>
      <c r="J183" s="45">
        <v>100</v>
      </c>
      <c r="K183" s="32" t="s">
        <v>542</v>
      </c>
      <c r="L183" s="33" t="s">
        <v>2</v>
      </c>
    </row>
    <row r="184" spans="1:12" s="9" customFormat="1" ht="29.65" customHeight="1" x14ac:dyDescent="0.25">
      <c r="A184" s="25">
        <v>5380</v>
      </c>
      <c r="B184" s="26" t="s">
        <v>547</v>
      </c>
      <c r="C184" s="27">
        <v>3</v>
      </c>
      <c r="D184" s="28" t="s">
        <v>553</v>
      </c>
      <c r="E184" s="29" t="s">
        <v>465</v>
      </c>
      <c r="F184" s="30" t="s">
        <v>466</v>
      </c>
      <c r="G184" s="27">
        <v>10</v>
      </c>
      <c r="H184" s="31">
        <v>7.3</v>
      </c>
      <c r="I184" s="31">
        <f t="shared" si="3"/>
        <v>73</v>
      </c>
      <c r="J184" s="45">
        <v>10</v>
      </c>
      <c r="K184" s="32" t="s">
        <v>542</v>
      </c>
      <c r="L184" s="33" t="s">
        <v>542</v>
      </c>
    </row>
    <row r="185" spans="1:12" s="9" customFormat="1" ht="29.65" customHeight="1" x14ac:dyDescent="0.25">
      <c r="A185" s="25">
        <v>5380</v>
      </c>
      <c r="B185" s="26" t="s">
        <v>547</v>
      </c>
      <c r="C185" s="27">
        <v>3</v>
      </c>
      <c r="D185" s="28" t="s">
        <v>553</v>
      </c>
      <c r="E185" s="29" t="s">
        <v>465</v>
      </c>
      <c r="F185" s="30" t="s">
        <v>467</v>
      </c>
      <c r="G185" s="27">
        <v>1</v>
      </c>
      <c r="H185" s="31">
        <v>19.149999999999999</v>
      </c>
      <c r="I185" s="31">
        <f t="shared" si="3"/>
        <v>19.149999999999999</v>
      </c>
      <c r="J185" s="45">
        <v>50</v>
      </c>
      <c r="K185" s="32" t="s">
        <v>542</v>
      </c>
      <c r="L185" s="33" t="s">
        <v>542</v>
      </c>
    </row>
    <row r="186" spans="1:12" s="9" customFormat="1" ht="29.65" customHeight="1" x14ac:dyDescent="0.25">
      <c r="A186" s="25">
        <v>5380</v>
      </c>
      <c r="B186" s="26" t="s">
        <v>547</v>
      </c>
      <c r="C186" s="27">
        <v>3</v>
      </c>
      <c r="D186" s="28" t="s">
        <v>553</v>
      </c>
      <c r="E186" s="29" t="s">
        <v>465</v>
      </c>
      <c r="F186" s="30" t="s">
        <v>468</v>
      </c>
      <c r="G186" s="27">
        <v>1</v>
      </c>
      <c r="H186" s="31">
        <v>9.9</v>
      </c>
      <c r="I186" s="31">
        <f t="shared" si="3"/>
        <v>9.9</v>
      </c>
      <c r="J186" s="45">
        <v>50</v>
      </c>
      <c r="K186" s="32" t="s">
        <v>542</v>
      </c>
      <c r="L186" s="33" t="s">
        <v>542</v>
      </c>
    </row>
    <row r="187" spans="1:12" s="9" customFormat="1" ht="29.65" customHeight="1" x14ac:dyDescent="0.25">
      <c r="A187" s="25">
        <v>5380</v>
      </c>
      <c r="B187" s="26" t="s">
        <v>547</v>
      </c>
      <c r="C187" s="27">
        <v>3</v>
      </c>
      <c r="D187" s="28" t="s">
        <v>553</v>
      </c>
      <c r="E187" s="29" t="s">
        <v>469</v>
      </c>
      <c r="F187" s="30" t="s">
        <v>470</v>
      </c>
      <c r="G187" s="27">
        <v>1</v>
      </c>
      <c r="H187" s="31">
        <v>92.1</v>
      </c>
      <c r="I187" s="31">
        <f t="shared" si="3"/>
        <v>92.1</v>
      </c>
      <c r="J187" s="45">
        <v>50</v>
      </c>
      <c r="K187" s="32" t="s">
        <v>542</v>
      </c>
      <c r="L187" s="33" t="s">
        <v>2</v>
      </c>
    </row>
    <row r="188" spans="1:12" s="9" customFormat="1" ht="29.65" customHeight="1" x14ac:dyDescent="0.25">
      <c r="A188" s="25">
        <v>5380</v>
      </c>
      <c r="B188" s="26" t="s">
        <v>547</v>
      </c>
      <c r="C188" s="27">
        <v>3</v>
      </c>
      <c r="D188" s="28" t="s">
        <v>553</v>
      </c>
      <c r="E188" s="29" t="s">
        <v>469</v>
      </c>
      <c r="F188" s="30" t="s">
        <v>471</v>
      </c>
      <c r="G188" s="27">
        <v>1</v>
      </c>
      <c r="H188" s="31">
        <v>49.13</v>
      </c>
      <c r="I188" s="31">
        <f t="shared" si="3"/>
        <v>49.13</v>
      </c>
      <c r="J188" s="45">
        <v>100</v>
      </c>
      <c r="K188" s="32" t="s">
        <v>542</v>
      </c>
      <c r="L188" s="33" t="s">
        <v>542</v>
      </c>
    </row>
    <row r="189" spans="1:12" s="9" customFormat="1" ht="29.65" customHeight="1" x14ac:dyDescent="0.25">
      <c r="A189" s="25">
        <v>5380</v>
      </c>
      <c r="B189" s="26" t="s">
        <v>547</v>
      </c>
      <c r="C189" s="27">
        <v>3</v>
      </c>
      <c r="D189" s="28" t="s">
        <v>553</v>
      </c>
      <c r="E189" s="29" t="s">
        <v>469</v>
      </c>
      <c r="F189" s="30" t="s">
        <v>472</v>
      </c>
      <c r="G189" s="27">
        <v>1</v>
      </c>
      <c r="H189" s="31">
        <v>11.58</v>
      </c>
      <c r="I189" s="31">
        <f t="shared" si="3"/>
        <v>11.58</v>
      </c>
      <c r="J189" s="45">
        <v>50</v>
      </c>
      <c r="K189" s="32" t="s">
        <v>542</v>
      </c>
      <c r="L189" s="33" t="s">
        <v>542</v>
      </c>
    </row>
    <row r="190" spans="1:12" s="9" customFormat="1" ht="29.65" customHeight="1" x14ac:dyDescent="0.25">
      <c r="A190" s="25">
        <v>5380</v>
      </c>
      <c r="B190" s="26" t="s">
        <v>547</v>
      </c>
      <c r="C190" s="27">
        <v>3</v>
      </c>
      <c r="D190" s="28" t="s">
        <v>553</v>
      </c>
      <c r="E190" s="29" t="s">
        <v>473</v>
      </c>
      <c r="F190" s="30" t="s">
        <v>474</v>
      </c>
      <c r="G190" s="27">
        <v>1</v>
      </c>
      <c r="H190" s="31">
        <v>20</v>
      </c>
      <c r="I190" s="31">
        <f t="shared" si="3"/>
        <v>20</v>
      </c>
      <c r="J190" s="45">
        <v>50</v>
      </c>
      <c r="K190" s="32" t="s">
        <v>542</v>
      </c>
      <c r="L190" s="33" t="s">
        <v>0</v>
      </c>
    </row>
    <row r="191" spans="1:12" s="9" customFormat="1" ht="29.65" customHeight="1" x14ac:dyDescent="0.25">
      <c r="A191" s="25">
        <v>5380</v>
      </c>
      <c r="B191" s="26" t="s">
        <v>547</v>
      </c>
      <c r="C191" s="27">
        <v>3</v>
      </c>
      <c r="D191" s="28" t="s">
        <v>553</v>
      </c>
      <c r="E191" s="29" t="s">
        <v>473</v>
      </c>
      <c r="F191" s="30" t="s">
        <v>475</v>
      </c>
      <c r="G191" s="27">
        <v>2</v>
      </c>
      <c r="H191" s="31">
        <v>1</v>
      </c>
      <c r="I191" s="31">
        <f t="shared" si="3"/>
        <v>2</v>
      </c>
      <c r="J191" s="45">
        <v>100</v>
      </c>
      <c r="K191" s="32" t="s">
        <v>542</v>
      </c>
      <c r="L191" s="33" t="s">
        <v>542</v>
      </c>
    </row>
    <row r="192" spans="1:12" s="9" customFormat="1" ht="29.65" customHeight="1" x14ac:dyDescent="0.25">
      <c r="A192" s="25">
        <v>5380</v>
      </c>
      <c r="B192" s="26" t="s">
        <v>547</v>
      </c>
      <c r="C192" s="27">
        <v>3</v>
      </c>
      <c r="D192" s="28" t="s">
        <v>553</v>
      </c>
      <c r="E192" s="29" t="s">
        <v>473</v>
      </c>
      <c r="F192" s="30" t="s">
        <v>476</v>
      </c>
      <c r="G192" s="27">
        <v>2</v>
      </c>
      <c r="H192" s="31">
        <v>1</v>
      </c>
      <c r="I192" s="31">
        <f t="shared" si="3"/>
        <v>2</v>
      </c>
      <c r="J192" s="45">
        <v>100</v>
      </c>
      <c r="K192" s="32" t="s">
        <v>542</v>
      </c>
      <c r="L192" s="33" t="s">
        <v>542</v>
      </c>
    </row>
    <row r="193" spans="1:12" s="9" customFormat="1" ht="29.65" customHeight="1" x14ac:dyDescent="0.25">
      <c r="A193" s="25">
        <v>5380</v>
      </c>
      <c r="B193" s="26" t="s">
        <v>547</v>
      </c>
      <c r="C193" s="27">
        <v>3</v>
      </c>
      <c r="D193" s="28" t="s">
        <v>553</v>
      </c>
      <c r="E193" s="29" t="s">
        <v>473</v>
      </c>
      <c r="F193" s="30" t="s">
        <v>477</v>
      </c>
      <c r="G193" s="27">
        <v>2</v>
      </c>
      <c r="H193" s="31">
        <v>2</v>
      </c>
      <c r="I193" s="31">
        <f t="shared" si="3"/>
        <v>4</v>
      </c>
      <c r="J193" s="45">
        <v>100</v>
      </c>
      <c r="K193" s="32" t="s">
        <v>542</v>
      </c>
      <c r="L193" s="33" t="s">
        <v>542</v>
      </c>
    </row>
    <row r="194" spans="1:12" s="9" customFormat="1" ht="29.65" customHeight="1" x14ac:dyDescent="0.25">
      <c r="A194" s="25">
        <v>5380</v>
      </c>
      <c r="B194" s="26" t="s">
        <v>547</v>
      </c>
      <c r="C194" s="27">
        <v>3</v>
      </c>
      <c r="D194" s="28" t="s">
        <v>553</v>
      </c>
      <c r="E194" s="29" t="s">
        <v>478</v>
      </c>
      <c r="F194" s="30" t="s">
        <v>479</v>
      </c>
      <c r="G194" s="27">
        <v>1</v>
      </c>
      <c r="H194" s="31">
        <v>58.8</v>
      </c>
      <c r="I194" s="31">
        <f t="shared" si="3"/>
        <v>58.8</v>
      </c>
      <c r="J194" s="45">
        <v>50</v>
      </c>
      <c r="K194" s="32" t="s">
        <v>542</v>
      </c>
      <c r="L194" s="33" t="s">
        <v>2</v>
      </c>
    </row>
    <row r="195" spans="1:12" s="9" customFormat="1" ht="29.65" customHeight="1" x14ac:dyDescent="0.25">
      <c r="A195" s="25">
        <v>5380</v>
      </c>
      <c r="B195" s="26" t="s">
        <v>547</v>
      </c>
      <c r="C195" s="27">
        <v>3</v>
      </c>
      <c r="D195" s="28" t="s">
        <v>553</v>
      </c>
      <c r="E195" s="29" t="s">
        <v>480</v>
      </c>
      <c r="F195" s="30" t="s">
        <v>481</v>
      </c>
      <c r="G195" s="27">
        <v>1</v>
      </c>
      <c r="H195" s="31">
        <v>85.75</v>
      </c>
      <c r="I195" s="31">
        <f t="shared" si="3"/>
        <v>85.75</v>
      </c>
      <c r="J195" s="45">
        <v>50</v>
      </c>
      <c r="K195" s="32" t="s">
        <v>542</v>
      </c>
      <c r="L195" s="33" t="s">
        <v>2</v>
      </c>
    </row>
    <row r="196" spans="1:12" s="9" customFormat="1" ht="29.65" customHeight="1" x14ac:dyDescent="0.25">
      <c r="A196" s="25">
        <v>5380</v>
      </c>
      <c r="B196" s="26" t="s">
        <v>547</v>
      </c>
      <c r="C196" s="27">
        <v>3</v>
      </c>
      <c r="D196" s="28" t="s">
        <v>553</v>
      </c>
      <c r="E196" s="29" t="s">
        <v>482</v>
      </c>
      <c r="F196" s="30" t="s">
        <v>483</v>
      </c>
      <c r="G196" s="27">
        <v>1</v>
      </c>
      <c r="H196" s="31">
        <v>178.32</v>
      </c>
      <c r="I196" s="31">
        <f t="shared" si="3"/>
        <v>178.32</v>
      </c>
      <c r="J196" s="45">
        <v>100</v>
      </c>
      <c r="K196" s="32" t="s">
        <v>542</v>
      </c>
      <c r="L196" s="33" t="s">
        <v>542</v>
      </c>
    </row>
    <row r="197" spans="1:12" s="9" customFormat="1" ht="29.65" customHeight="1" x14ac:dyDescent="0.25">
      <c r="A197" s="25">
        <v>5380</v>
      </c>
      <c r="B197" s="26" t="s">
        <v>547</v>
      </c>
      <c r="C197" s="27">
        <v>3</v>
      </c>
      <c r="D197" s="28" t="s">
        <v>553</v>
      </c>
      <c r="E197" s="29" t="s">
        <v>484</v>
      </c>
      <c r="F197" s="30" t="s">
        <v>485</v>
      </c>
      <c r="G197" s="27">
        <v>3</v>
      </c>
      <c r="H197" s="31">
        <v>3.28</v>
      </c>
      <c r="I197" s="31">
        <f t="shared" si="3"/>
        <v>9.84</v>
      </c>
      <c r="J197" s="45">
        <v>100</v>
      </c>
      <c r="K197" s="32" t="s">
        <v>542</v>
      </c>
      <c r="L197" s="33" t="s">
        <v>542</v>
      </c>
    </row>
    <row r="198" spans="1:12" s="9" customFormat="1" ht="29.65" customHeight="1" x14ac:dyDescent="0.25">
      <c r="A198" s="25">
        <v>5380</v>
      </c>
      <c r="B198" s="26" t="s">
        <v>547</v>
      </c>
      <c r="C198" s="27">
        <v>3</v>
      </c>
      <c r="D198" s="28" t="s">
        <v>553</v>
      </c>
      <c r="E198" s="29" t="s">
        <v>484</v>
      </c>
      <c r="F198" s="30" t="s">
        <v>486</v>
      </c>
      <c r="G198" s="27">
        <v>1</v>
      </c>
      <c r="H198" s="31">
        <v>22.32</v>
      </c>
      <c r="I198" s="31">
        <f t="shared" si="3"/>
        <v>22.32</v>
      </c>
      <c r="J198" s="45">
        <v>100</v>
      </c>
      <c r="K198" s="32" t="s">
        <v>542</v>
      </c>
      <c r="L198" s="33" t="s">
        <v>542</v>
      </c>
    </row>
    <row r="199" spans="1:12" s="9" customFormat="1" ht="29.65" customHeight="1" x14ac:dyDescent="0.25">
      <c r="A199" s="25">
        <v>5380</v>
      </c>
      <c r="B199" s="26" t="s">
        <v>547</v>
      </c>
      <c r="C199" s="27">
        <v>3</v>
      </c>
      <c r="D199" s="28" t="s">
        <v>553</v>
      </c>
      <c r="E199" s="29" t="s">
        <v>487</v>
      </c>
      <c r="F199" s="30" t="s">
        <v>488</v>
      </c>
      <c r="G199" s="27">
        <v>1</v>
      </c>
      <c r="H199" s="31">
        <v>81.5</v>
      </c>
      <c r="I199" s="31">
        <f t="shared" si="3"/>
        <v>81.5</v>
      </c>
      <c r="J199" s="45">
        <v>10</v>
      </c>
      <c r="K199" s="32" t="s">
        <v>542</v>
      </c>
      <c r="L199" s="33" t="s">
        <v>2</v>
      </c>
    </row>
    <row r="200" spans="1:12" s="9" customFormat="1" ht="29.65" customHeight="1" x14ac:dyDescent="0.25">
      <c r="A200" s="25">
        <v>5380</v>
      </c>
      <c r="B200" s="26" t="s">
        <v>547</v>
      </c>
      <c r="C200" s="27">
        <v>3</v>
      </c>
      <c r="D200" s="28" t="s">
        <v>553</v>
      </c>
      <c r="E200" s="29" t="s">
        <v>489</v>
      </c>
      <c r="F200" s="30" t="s">
        <v>490</v>
      </c>
      <c r="G200" s="27">
        <v>1</v>
      </c>
      <c r="H200" s="31">
        <v>45.1</v>
      </c>
      <c r="I200" s="31">
        <f t="shared" si="3"/>
        <v>45.1</v>
      </c>
      <c r="J200" s="45">
        <v>10</v>
      </c>
      <c r="K200" s="32" t="s">
        <v>542</v>
      </c>
      <c r="L200" s="33" t="s">
        <v>2</v>
      </c>
    </row>
    <row r="201" spans="1:12" s="9" customFormat="1" ht="26.25" x14ac:dyDescent="0.25">
      <c r="A201" s="25">
        <v>5380</v>
      </c>
      <c r="B201" s="26" t="s">
        <v>547</v>
      </c>
      <c r="C201" s="27">
        <v>3</v>
      </c>
      <c r="D201" s="28" t="s">
        <v>553</v>
      </c>
      <c r="E201" s="29" t="s">
        <v>489</v>
      </c>
      <c r="F201" s="30" t="s">
        <v>491</v>
      </c>
      <c r="G201" s="27">
        <v>1</v>
      </c>
      <c r="H201" s="31">
        <v>41.9</v>
      </c>
      <c r="I201" s="31">
        <f t="shared" si="3"/>
        <v>41.9</v>
      </c>
      <c r="J201" s="45">
        <v>50</v>
      </c>
      <c r="K201" s="32" t="s">
        <v>542</v>
      </c>
      <c r="L201" s="33" t="s">
        <v>2</v>
      </c>
    </row>
    <row r="202" spans="1:12" s="9" customFormat="1" ht="26.25" x14ac:dyDescent="0.25">
      <c r="A202" s="25">
        <v>5380</v>
      </c>
      <c r="B202" s="26" t="s">
        <v>547</v>
      </c>
      <c r="C202" s="27">
        <v>3</v>
      </c>
      <c r="D202" s="28" t="s">
        <v>553</v>
      </c>
      <c r="E202" s="29" t="s">
        <v>489</v>
      </c>
      <c r="F202" s="30" t="s">
        <v>492</v>
      </c>
      <c r="G202" s="27">
        <v>1</v>
      </c>
      <c r="H202" s="31">
        <v>52.1</v>
      </c>
      <c r="I202" s="31">
        <f t="shared" ref="I202:I227" si="4">G202*H202</f>
        <v>52.1</v>
      </c>
      <c r="J202" s="45">
        <v>10</v>
      </c>
      <c r="K202" s="32" t="s">
        <v>542</v>
      </c>
      <c r="L202" s="33" t="s">
        <v>2</v>
      </c>
    </row>
    <row r="203" spans="1:12" s="9" customFormat="1" ht="29.65" customHeight="1" x14ac:dyDescent="0.25">
      <c r="A203" s="25">
        <v>5380</v>
      </c>
      <c r="B203" s="26" t="s">
        <v>547</v>
      </c>
      <c r="C203" s="27">
        <v>3</v>
      </c>
      <c r="D203" s="28" t="s">
        <v>553</v>
      </c>
      <c r="E203" s="29" t="s">
        <v>493</v>
      </c>
      <c r="F203" s="30" t="s">
        <v>494</v>
      </c>
      <c r="G203" s="27">
        <v>1</v>
      </c>
      <c r="H203" s="31">
        <v>18.41</v>
      </c>
      <c r="I203" s="31">
        <f t="shared" si="4"/>
        <v>18.41</v>
      </c>
      <c r="J203" s="45">
        <v>25</v>
      </c>
      <c r="K203" s="32" t="s">
        <v>542</v>
      </c>
      <c r="L203" s="33" t="s">
        <v>542</v>
      </c>
    </row>
    <row r="204" spans="1:12" s="9" customFormat="1" ht="29.65" customHeight="1" x14ac:dyDescent="0.25">
      <c r="A204" s="25">
        <v>5380</v>
      </c>
      <c r="B204" s="26" t="s">
        <v>547</v>
      </c>
      <c r="C204" s="27">
        <v>3</v>
      </c>
      <c r="D204" s="28" t="s">
        <v>553</v>
      </c>
      <c r="E204" s="29" t="s">
        <v>495</v>
      </c>
      <c r="F204" s="30" t="s">
        <v>496</v>
      </c>
      <c r="G204" s="27">
        <v>200</v>
      </c>
      <c r="H204" s="31">
        <v>0.17</v>
      </c>
      <c r="I204" s="31">
        <f t="shared" si="4"/>
        <v>34</v>
      </c>
      <c r="J204" s="45">
        <v>100</v>
      </c>
      <c r="K204" s="32" t="s">
        <v>542</v>
      </c>
      <c r="L204" s="33" t="s">
        <v>542</v>
      </c>
    </row>
    <row r="205" spans="1:12" s="9" customFormat="1" ht="29.65" customHeight="1" x14ac:dyDescent="0.25">
      <c r="A205" s="25">
        <v>5380</v>
      </c>
      <c r="B205" s="26" t="s">
        <v>547</v>
      </c>
      <c r="C205" s="27">
        <v>3</v>
      </c>
      <c r="D205" s="28" t="s">
        <v>553</v>
      </c>
      <c r="E205" s="29" t="s">
        <v>495</v>
      </c>
      <c r="F205" s="30" t="s">
        <v>497</v>
      </c>
      <c r="G205" s="27">
        <v>200</v>
      </c>
      <c r="H205" s="31">
        <v>0.26</v>
      </c>
      <c r="I205" s="31">
        <f t="shared" si="4"/>
        <v>52</v>
      </c>
      <c r="J205" s="45">
        <v>100</v>
      </c>
      <c r="K205" s="32" t="s">
        <v>542</v>
      </c>
      <c r="L205" s="33" t="s">
        <v>542</v>
      </c>
    </row>
    <row r="206" spans="1:12" s="9" customFormat="1" ht="29.65" customHeight="1" x14ac:dyDescent="0.25">
      <c r="A206" s="25">
        <v>5380</v>
      </c>
      <c r="B206" s="26" t="s">
        <v>547</v>
      </c>
      <c r="C206" s="27">
        <v>3</v>
      </c>
      <c r="D206" s="28" t="s">
        <v>553</v>
      </c>
      <c r="E206" s="29" t="s">
        <v>498</v>
      </c>
      <c r="F206" s="30" t="s">
        <v>499</v>
      </c>
      <c r="G206" s="27">
        <v>1</v>
      </c>
      <c r="H206" s="31">
        <v>10.62</v>
      </c>
      <c r="I206" s="31">
        <f t="shared" si="4"/>
        <v>10.62</v>
      </c>
      <c r="J206" s="45">
        <v>50</v>
      </c>
      <c r="K206" s="32" t="s">
        <v>542</v>
      </c>
      <c r="L206" s="33" t="s">
        <v>542</v>
      </c>
    </row>
    <row r="207" spans="1:12" s="9" customFormat="1" ht="29.65" customHeight="1" x14ac:dyDescent="0.25">
      <c r="A207" s="25">
        <v>5380</v>
      </c>
      <c r="B207" s="26" t="s">
        <v>547</v>
      </c>
      <c r="C207" s="27">
        <v>3</v>
      </c>
      <c r="D207" s="28" t="s">
        <v>553</v>
      </c>
      <c r="E207" s="29" t="s">
        <v>500</v>
      </c>
      <c r="F207" s="30" t="s">
        <v>501</v>
      </c>
      <c r="G207" s="27">
        <v>1</v>
      </c>
      <c r="H207" s="31">
        <v>15000</v>
      </c>
      <c r="I207" s="31">
        <f t="shared" si="4"/>
        <v>15000</v>
      </c>
      <c r="J207" s="45">
        <v>1</v>
      </c>
      <c r="K207" s="32" t="s">
        <v>542</v>
      </c>
      <c r="L207" s="33" t="s">
        <v>542</v>
      </c>
    </row>
    <row r="208" spans="1:12" s="9" customFormat="1" ht="29.65" customHeight="1" x14ac:dyDescent="0.25">
      <c r="A208" s="25">
        <v>5380</v>
      </c>
      <c r="B208" s="26" t="s">
        <v>547</v>
      </c>
      <c r="C208" s="27">
        <v>3</v>
      </c>
      <c r="D208" s="28" t="s">
        <v>553</v>
      </c>
      <c r="E208" s="29" t="s">
        <v>502</v>
      </c>
      <c r="F208" s="30" t="s">
        <v>503</v>
      </c>
      <c r="G208" s="27">
        <v>2</v>
      </c>
      <c r="H208" s="31">
        <v>3.86</v>
      </c>
      <c r="I208" s="31">
        <f t="shared" si="4"/>
        <v>7.72</v>
      </c>
      <c r="J208" s="45">
        <v>100</v>
      </c>
      <c r="K208" s="32" t="s">
        <v>542</v>
      </c>
      <c r="L208" s="33" t="s">
        <v>542</v>
      </c>
    </row>
    <row r="209" spans="1:12" s="9" customFormat="1" ht="29.65" customHeight="1" x14ac:dyDescent="0.25">
      <c r="A209" s="25">
        <v>5380</v>
      </c>
      <c r="B209" s="26" t="s">
        <v>547</v>
      </c>
      <c r="C209" s="27">
        <v>3</v>
      </c>
      <c r="D209" s="28" t="s">
        <v>553</v>
      </c>
      <c r="E209" s="29" t="s">
        <v>502</v>
      </c>
      <c r="F209" s="30" t="s">
        <v>504</v>
      </c>
      <c r="G209" s="27">
        <v>2</v>
      </c>
      <c r="H209" s="31">
        <v>9.89</v>
      </c>
      <c r="I209" s="31">
        <f t="shared" si="4"/>
        <v>19.78</v>
      </c>
      <c r="J209" s="45">
        <v>100</v>
      </c>
      <c r="K209" s="32" t="s">
        <v>542</v>
      </c>
      <c r="L209" s="33" t="s">
        <v>542</v>
      </c>
    </row>
    <row r="210" spans="1:12" s="9" customFormat="1" ht="29.65" customHeight="1" x14ac:dyDescent="0.25">
      <c r="A210" s="25">
        <v>5380</v>
      </c>
      <c r="B210" s="26" t="s">
        <v>547</v>
      </c>
      <c r="C210" s="27">
        <v>3</v>
      </c>
      <c r="D210" s="28" t="s">
        <v>553</v>
      </c>
      <c r="E210" s="29" t="s">
        <v>505</v>
      </c>
      <c r="F210" s="30" t="s">
        <v>506</v>
      </c>
      <c r="G210" s="27">
        <v>40</v>
      </c>
      <c r="H210" s="31">
        <v>4</v>
      </c>
      <c r="I210" s="31">
        <f t="shared" si="4"/>
        <v>160</v>
      </c>
      <c r="J210" s="45">
        <v>100</v>
      </c>
      <c r="K210" s="32" t="s">
        <v>542</v>
      </c>
      <c r="L210" s="33" t="s">
        <v>542</v>
      </c>
    </row>
    <row r="211" spans="1:12" s="9" customFormat="1" ht="38.25" x14ac:dyDescent="0.25">
      <c r="A211" s="25">
        <v>5380</v>
      </c>
      <c r="B211" s="26" t="s">
        <v>547</v>
      </c>
      <c r="C211" s="27">
        <v>3</v>
      </c>
      <c r="D211" s="28" t="s">
        <v>553</v>
      </c>
      <c r="E211" s="29" t="s">
        <v>507</v>
      </c>
      <c r="F211" s="30" t="s">
        <v>508</v>
      </c>
      <c r="G211" s="27">
        <v>1</v>
      </c>
      <c r="H211" s="31">
        <v>830</v>
      </c>
      <c r="I211" s="31">
        <f t="shared" si="4"/>
        <v>830</v>
      </c>
      <c r="J211" s="45">
        <v>25</v>
      </c>
      <c r="K211" s="32" t="s">
        <v>542</v>
      </c>
      <c r="L211" s="33" t="s">
        <v>542</v>
      </c>
    </row>
    <row r="212" spans="1:12" s="9" customFormat="1" ht="29.65" customHeight="1" x14ac:dyDescent="0.25">
      <c r="A212" s="25">
        <v>5380</v>
      </c>
      <c r="B212" s="26" t="s">
        <v>547</v>
      </c>
      <c r="C212" s="27">
        <v>3</v>
      </c>
      <c r="D212" s="28" t="s">
        <v>553</v>
      </c>
      <c r="E212" s="29" t="s">
        <v>509</v>
      </c>
      <c r="F212" s="30" t="s">
        <v>317</v>
      </c>
      <c r="G212" s="27">
        <v>1</v>
      </c>
      <c r="H212" s="31">
        <v>7.65</v>
      </c>
      <c r="I212" s="31">
        <f t="shared" si="4"/>
        <v>7.65</v>
      </c>
      <c r="J212" s="45">
        <v>100</v>
      </c>
      <c r="K212" s="32" t="s">
        <v>542</v>
      </c>
      <c r="L212" s="33" t="s">
        <v>542</v>
      </c>
    </row>
    <row r="213" spans="1:12" s="9" customFormat="1" ht="29.65" customHeight="1" x14ac:dyDescent="0.25">
      <c r="A213" s="25">
        <v>5380</v>
      </c>
      <c r="B213" s="26" t="s">
        <v>547</v>
      </c>
      <c r="C213" s="27">
        <v>3</v>
      </c>
      <c r="D213" s="28" t="s">
        <v>553</v>
      </c>
      <c r="E213" s="29" t="s">
        <v>510</v>
      </c>
      <c r="F213" s="30" t="s">
        <v>511</v>
      </c>
      <c r="G213" s="27">
        <v>1</v>
      </c>
      <c r="H213" s="31">
        <v>153.47</v>
      </c>
      <c r="I213" s="31">
        <f t="shared" si="4"/>
        <v>153.47</v>
      </c>
      <c r="J213" s="45">
        <v>50</v>
      </c>
      <c r="K213" s="32" t="s">
        <v>542</v>
      </c>
      <c r="L213" s="33" t="s">
        <v>542</v>
      </c>
    </row>
    <row r="214" spans="1:12" s="9" customFormat="1" ht="29.65" customHeight="1" x14ac:dyDescent="0.25">
      <c r="A214" s="25">
        <v>5380</v>
      </c>
      <c r="B214" s="26" t="s">
        <v>547</v>
      </c>
      <c r="C214" s="27">
        <v>3</v>
      </c>
      <c r="D214" s="28" t="s">
        <v>553</v>
      </c>
      <c r="E214" s="29" t="s">
        <v>512</v>
      </c>
      <c r="F214" s="30" t="s">
        <v>513</v>
      </c>
      <c r="G214" s="27">
        <v>1</v>
      </c>
      <c r="H214" s="31">
        <v>89.25</v>
      </c>
      <c r="I214" s="31">
        <f t="shared" si="4"/>
        <v>89.25</v>
      </c>
      <c r="J214" s="45">
        <v>100</v>
      </c>
      <c r="K214" s="32" t="s">
        <v>542</v>
      </c>
      <c r="L214" s="33" t="s">
        <v>542</v>
      </c>
    </row>
    <row r="215" spans="1:12" s="9" customFormat="1" ht="29.65" customHeight="1" x14ac:dyDescent="0.25">
      <c r="A215" s="25">
        <v>5380</v>
      </c>
      <c r="B215" s="26" t="s">
        <v>547</v>
      </c>
      <c r="C215" s="27">
        <v>3</v>
      </c>
      <c r="D215" s="28" t="s">
        <v>553</v>
      </c>
      <c r="E215" s="29" t="s">
        <v>514</v>
      </c>
      <c r="F215" s="30" t="s">
        <v>317</v>
      </c>
      <c r="G215" s="27">
        <v>50</v>
      </c>
      <c r="H215" s="31">
        <v>0.23</v>
      </c>
      <c r="I215" s="31">
        <f t="shared" si="4"/>
        <v>11.5</v>
      </c>
      <c r="J215" s="45">
        <v>100</v>
      </c>
      <c r="K215" s="32" t="s">
        <v>542</v>
      </c>
      <c r="L215" s="33" t="s">
        <v>542</v>
      </c>
    </row>
    <row r="216" spans="1:12" s="9" customFormat="1" ht="29.65" customHeight="1" x14ac:dyDescent="0.25">
      <c r="A216" s="25">
        <v>5380</v>
      </c>
      <c r="B216" s="26" t="s">
        <v>547</v>
      </c>
      <c r="C216" s="27">
        <v>3</v>
      </c>
      <c r="D216" s="28" t="s">
        <v>553</v>
      </c>
      <c r="E216" s="29" t="s">
        <v>515</v>
      </c>
      <c r="F216" s="30" t="s">
        <v>559</v>
      </c>
      <c r="G216" s="27">
        <v>1</v>
      </c>
      <c r="H216" s="31">
        <v>99</v>
      </c>
      <c r="I216" s="31">
        <f t="shared" si="4"/>
        <v>99</v>
      </c>
      <c r="J216" s="45">
        <v>100</v>
      </c>
      <c r="K216" s="32" t="s">
        <v>542</v>
      </c>
      <c r="L216" s="33" t="s">
        <v>2</v>
      </c>
    </row>
    <row r="217" spans="1:12" s="9" customFormat="1" ht="29.65" customHeight="1" x14ac:dyDescent="0.25">
      <c r="A217" s="25">
        <v>5380</v>
      </c>
      <c r="B217" s="26" t="s">
        <v>547</v>
      </c>
      <c r="C217" s="27">
        <v>3</v>
      </c>
      <c r="D217" s="28" t="s">
        <v>553</v>
      </c>
      <c r="E217" s="29" t="s">
        <v>516</v>
      </c>
      <c r="F217" s="30" t="s">
        <v>517</v>
      </c>
      <c r="G217" s="27">
        <v>1</v>
      </c>
      <c r="H217" s="31">
        <v>282.55</v>
      </c>
      <c r="I217" s="31">
        <f t="shared" si="4"/>
        <v>282.55</v>
      </c>
      <c r="J217" s="45">
        <v>100</v>
      </c>
      <c r="K217" s="32" t="s">
        <v>542</v>
      </c>
      <c r="L217" s="33" t="s">
        <v>542</v>
      </c>
    </row>
    <row r="218" spans="1:12" s="9" customFormat="1" ht="29.65" customHeight="1" x14ac:dyDescent="0.25">
      <c r="A218" s="25">
        <v>5380</v>
      </c>
      <c r="B218" s="26" t="s">
        <v>547</v>
      </c>
      <c r="C218" s="27">
        <v>3</v>
      </c>
      <c r="D218" s="28" t="s">
        <v>553</v>
      </c>
      <c r="E218" s="29" t="s">
        <v>518</v>
      </c>
      <c r="F218" s="30" t="s">
        <v>519</v>
      </c>
      <c r="G218" s="27">
        <v>1</v>
      </c>
      <c r="H218" s="31">
        <v>250</v>
      </c>
      <c r="I218" s="31">
        <f t="shared" si="4"/>
        <v>250</v>
      </c>
      <c r="J218" s="45">
        <v>25</v>
      </c>
      <c r="K218" s="32" t="s">
        <v>542</v>
      </c>
      <c r="L218" s="33" t="s">
        <v>542</v>
      </c>
    </row>
    <row r="219" spans="1:12" s="9" customFormat="1" ht="29.65" customHeight="1" x14ac:dyDescent="0.25">
      <c r="A219" s="25">
        <v>5380</v>
      </c>
      <c r="B219" s="26" t="s">
        <v>547</v>
      </c>
      <c r="C219" s="27">
        <v>3</v>
      </c>
      <c r="D219" s="28" t="s">
        <v>553</v>
      </c>
      <c r="E219" s="29" t="s">
        <v>520</v>
      </c>
      <c r="F219" s="30" t="s">
        <v>521</v>
      </c>
      <c r="G219" s="27">
        <v>1</v>
      </c>
      <c r="H219" s="31">
        <v>225</v>
      </c>
      <c r="I219" s="31">
        <f t="shared" si="4"/>
        <v>225</v>
      </c>
      <c r="J219" s="45">
        <v>25</v>
      </c>
      <c r="K219" s="32" t="s">
        <v>542</v>
      </c>
      <c r="L219" s="33" t="s">
        <v>542</v>
      </c>
    </row>
    <row r="220" spans="1:12" s="9" customFormat="1" ht="29.65" customHeight="1" x14ac:dyDescent="0.25">
      <c r="A220" s="25">
        <v>5380</v>
      </c>
      <c r="B220" s="26" t="s">
        <v>547</v>
      </c>
      <c r="C220" s="27">
        <v>3</v>
      </c>
      <c r="D220" s="28" t="s">
        <v>553</v>
      </c>
      <c r="E220" s="29" t="s">
        <v>522</v>
      </c>
      <c r="F220" s="30" t="s">
        <v>523</v>
      </c>
      <c r="G220" s="27">
        <v>1</v>
      </c>
      <c r="H220" s="31">
        <v>1111.3</v>
      </c>
      <c r="I220" s="31">
        <f t="shared" si="4"/>
        <v>1111.3</v>
      </c>
      <c r="J220" s="45">
        <v>100</v>
      </c>
      <c r="K220" s="32" t="s">
        <v>542</v>
      </c>
      <c r="L220" s="33" t="s">
        <v>2</v>
      </c>
    </row>
    <row r="221" spans="1:12" s="9" customFormat="1" ht="29.65" customHeight="1" x14ac:dyDescent="0.25">
      <c r="A221" s="25">
        <v>5380</v>
      </c>
      <c r="B221" s="26" t="s">
        <v>547</v>
      </c>
      <c r="C221" s="27">
        <v>3</v>
      </c>
      <c r="D221" s="28" t="s">
        <v>553</v>
      </c>
      <c r="E221" s="29" t="s">
        <v>524</v>
      </c>
      <c r="F221" s="30" t="s">
        <v>525</v>
      </c>
      <c r="G221" s="27">
        <v>1</v>
      </c>
      <c r="H221" s="31">
        <v>201.02</v>
      </c>
      <c r="I221" s="31">
        <f t="shared" si="4"/>
        <v>201.02</v>
      </c>
      <c r="J221" s="45">
        <v>100</v>
      </c>
      <c r="K221" s="32" t="s">
        <v>542</v>
      </c>
      <c r="L221" s="33" t="s">
        <v>2</v>
      </c>
    </row>
    <row r="222" spans="1:12" s="9" customFormat="1" ht="29.65" customHeight="1" x14ac:dyDescent="0.25">
      <c r="A222" s="25">
        <v>5380</v>
      </c>
      <c r="B222" s="26" t="s">
        <v>547</v>
      </c>
      <c r="C222" s="27">
        <v>3</v>
      </c>
      <c r="D222" s="28" t="s">
        <v>553</v>
      </c>
      <c r="E222" s="29" t="s">
        <v>524</v>
      </c>
      <c r="F222" s="30" t="s">
        <v>526</v>
      </c>
      <c r="G222" s="27">
        <v>1</v>
      </c>
      <c r="H222" s="31">
        <v>107.72</v>
      </c>
      <c r="I222" s="31">
        <f t="shared" si="4"/>
        <v>107.72</v>
      </c>
      <c r="J222" s="45">
        <v>50</v>
      </c>
      <c r="K222" s="32" t="s">
        <v>542</v>
      </c>
      <c r="L222" s="33" t="s">
        <v>542</v>
      </c>
    </row>
    <row r="223" spans="1:12" s="9" customFormat="1" ht="29.65" customHeight="1" x14ac:dyDescent="0.25">
      <c r="A223" s="25">
        <v>5380</v>
      </c>
      <c r="B223" s="26" t="s">
        <v>547</v>
      </c>
      <c r="C223" s="27">
        <v>3</v>
      </c>
      <c r="D223" s="28" t="s">
        <v>553</v>
      </c>
      <c r="E223" s="29" t="s">
        <v>524</v>
      </c>
      <c r="F223" s="30" t="s">
        <v>527</v>
      </c>
      <c r="G223" s="27">
        <v>1</v>
      </c>
      <c r="H223" s="31">
        <v>666.52</v>
      </c>
      <c r="I223" s="31">
        <f t="shared" si="4"/>
        <v>666.52</v>
      </c>
      <c r="J223" s="45">
        <v>100</v>
      </c>
      <c r="K223" s="32" t="s">
        <v>542</v>
      </c>
      <c r="L223" s="33" t="s">
        <v>2</v>
      </c>
    </row>
    <row r="224" spans="1:12" s="9" customFormat="1" ht="29.65" customHeight="1" x14ac:dyDescent="0.25">
      <c r="A224" s="25">
        <v>5380</v>
      </c>
      <c r="B224" s="26" t="s">
        <v>547</v>
      </c>
      <c r="C224" s="27">
        <v>3</v>
      </c>
      <c r="D224" s="28" t="s">
        <v>553</v>
      </c>
      <c r="E224" s="29" t="s">
        <v>528</v>
      </c>
      <c r="F224" s="30" t="s">
        <v>529</v>
      </c>
      <c r="G224" s="27">
        <v>1</v>
      </c>
      <c r="H224" s="31">
        <v>10.029999999999999</v>
      </c>
      <c r="I224" s="31">
        <f t="shared" si="4"/>
        <v>10.029999999999999</v>
      </c>
      <c r="J224" s="45">
        <v>100</v>
      </c>
      <c r="K224" s="32" t="s">
        <v>542</v>
      </c>
      <c r="L224" s="33" t="s">
        <v>542</v>
      </c>
    </row>
    <row r="225" spans="1:12" s="9" customFormat="1" ht="29.65" customHeight="1" x14ac:dyDescent="0.25">
      <c r="A225" s="25">
        <v>5380</v>
      </c>
      <c r="B225" s="26" t="s">
        <v>547</v>
      </c>
      <c r="C225" s="27">
        <v>3</v>
      </c>
      <c r="D225" s="28" t="s">
        <v>553</v>
      </c>
      <c r="E225" s="29" t="s">
        <v>530</v>
      </c>
      <c r="F225" s="30" t="s">
        <v>531</v>
      </c>
      <c r="G225" s="27">
        <v>1</v>
      </c>
      <c r="H225" s="31">
        <v>277.10000000000002</v>
      </c>
      <c r="I225" s="31">
        <f t="shared" si="4"/>
        <v>277.10000000000002</v>
      </c>
      <c r="J225" s="45">
        <v>100</v>
      </c>
      <c r="K225" s="32" t="s">
        <v>542</v>
      </c>
      <c r="L225" s="33" t="s">
        <v>2</v>
      </c>
    </row>
    <row r="226" spans="1:12" s="9" customFormat="1" ht="29.65" customHeight="1" x14ac:dyDescent="0.25">
      <c r="A226" s="25">
        <v>5380</v>
      </c>
      <c r="B226" s="26" t="s">
        <v>547</v>
      </c>
      <c r="C226" s="27">
        <v>3</v>
      </c>
      <c r="D226" s="28" t="s">
        <v>553</v>
      </c>
      <c r="E226" s="29" t="s">
        <v>532</v>
      </c>
      <c r="F226" s="30" t="s">
        <v>533</v>
      </c>
      <c r="G226" s="27">
        <v>2</v>
      </c>
      <c r="H226" s="31">
        <v>20.25</v>
      </c>
      <c r="I226" s="31">
        <f t="shared" si="4"/>
        <v>40.5</v>
      </c>
      <c r="J226" s="45">
        <v>100</v>
      </c>
      <c r="K226" s="32" t="s">
        <v>542</v>
      </c>
      <c r="L226" s="33" t="s">
        <v>542</v>
      </c>
    </row>
    <row r="227" spans="1:12" s="9" customFormat="1" ht="29.65" customHeight="1" x14ac:dyDescent="0.25">
      <c r="A227" s="34">
        <v>5380</v>
      </c>
      <c r="B227" s="35" t="s">
        <v>547</v>
      </c>
      <c r="C227" s="36">
        <v>3</v>
      </c>
      <c r="D227" s="37" t="s">
        <v>553</v>
      </c>
      <c r="E227" s="38" t="s">
        <v>534</v>
      </c>
      <c r="F227" s="39" t="s">
        <v>535</v>
      </c>
      <c r="G227" s="36">
        <v>1</v>
      </c>
      <c r="H227" s="40">
        <v>155</v>
      </c>
      <c r="I227" s="40">
        <f t="shared" si="4"/>
        <v>155</v>
      </c>
      <c r="J227" s="46">
        <v>100</v>
      </c>
      <c r="K227" s="41" t="s">
        <v>542</v>
      </c>
      <c r="L227" s="42" t="s">
        <v>542</v>
      </c>
    </row>
  </sheetData>
  <mergeCells count="2">
    <mergeCell ref="A3:L3"/>
    <mergeCell ref="A4:L4"/>
  </mergeCells>
  <dataValidations count="3">
    <dataValidation type="list" showInputMessage="1" showErrorMessage="1" sqref="G744:G784 G345:G741" xr:uid="{CFE59865-AB95-4FD0-BA82-FEF62D61C1D9}">
      <formula1>Zones</formula1>
    </dataValidation>
    <dataValidation type="list" allowBlank="1" showInputMessage="1" showErrorMessage="1" sqref="F228:F316" xr:uid="{0E2CF060-0644-48FB-90D8-32B5A33F1DE4}">
      <formula1>dispositifs</formula1>
    </dataValidation>
    <dataValidation type="list" showInputMessage="1" showErrorMessage="1" sqref="G228:G344" xr:uid="{5CCB8A13-8B07-43D3-A655-CFB5EC677314}">
      <formula1>zone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7" fitToHeight="0" orientation="landscape" r:id="rId1"/>
  <headerFooter>
    <oddFooter>&amp;R&amp;"+,Normal"&amp;8&amp;P/&amp;N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Drolet</dc:creator>
  <cp:lastModifiedBy>Ann (externe) Francoeur</cp:lastModifiedBy>
  <cp:lastPrinted>2023-03-30T12:59:02Z</cp:lastPrinted>
  <dcterms:created xsi:type="dcterms:W3CDTF">2019-11-06T21:20:00Z</dcterms:created>
  <dcterms:modified xsi:type="dcterms:W3CDTF">2023-03-30T13:01:39Z</dcterms:modified>
</cp:coreProperties>
</file>