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394_Assistance_tech_pharmacie\1_Révision_2020\Note_lettre_annexe\"/>
    </mc:Choice>
  </mc:AlternateContent>
  <xr:revisionPtr revIDLastSave="0" documentId="13_ncr:1_{DDCAE62B-5BB8-4925-9E14-C58F4165BBBA}" xr6:coauthVersionLast="46" xr6:coauthVersionMax="46" xr10:uidLastSave="{00000000-0000-0000-0000-000000000000}"/>
  <bookViews>
    <workbookView xWindow="28680" yWindow="-120" windowWidth="29040" windowHeight="15840" xr2:uid="{03242970-7E47-4670-9C60-B0FC225E22F1}"/>
  </bookViews>
  <sheets>
    <sheet name="MAO" sheetId="3" r:id="rId1"/>
    <sheet name="RM" sheetId="4" r:id="rId2"/>
  </sheets>
  <definedNames>
    <definedName name="_xlnm._FilterDatabase" localSheetId="0" hidden="1">MAO!$A$6:$L$6</definedName>
    <definedName name="_xlnm._FilterDatabase" localSheetId="1" hidden="1">RM!$A$6:$L$6</definedName>
    <definedName name="Z_3490F103_E708_4B0F_8933_87DC94E555AA_.wvu.FilterData" localSheetId="0" hidden="1">MAO!$C$6:$L$180</definedName>
    <definedName name="Z_3490F103_E708_4B0F_8933_87DC94E555AA_.wvu.FilterData" localSheetId="1" hidden="1">RM!$C$6:$L$211</definedName>
    <definedName name="Z_3490F103_E708_4B0F_8933_87DC94E555AA_.wvu.PrintArea" localSheetId="0" hidden="1">MAO!$C$6:$L$180</definedName>
    <definedName name="Z_3490F103_E708_4B0F_8933_87DC94E555AA_.wvu.PrintArea" localSheetId="1" hidden="1">RM!$C$6:$L$211</definedName>
    <definedName name="Z_7A5A272E_1070_4F99_92DD_8980D9F54DCC_.wvu.FilterData" localSheetId="0" hidden="1">MAO!$C$6:$L$180</definedName>
    <definedName name="Z_7A5A272E_1070_4F99_92DD_8980D9F54DCC_.wvu.FilterData" localSheetId="1" hidden="1">RM!$C$6:$L$211</definedName>
    <definedName name="Z_7A5A272E_1070_4F99_92DD_8980D9F54DCC_.wvu.PrintArea" localSheetId="0" hidden="1">MAO!$C$6:$L$180</definedName>
    <definedName name="Z_7A5A272E_1070_4F99_92DD_8980D9F54DCC_.wvu.PrintArea" localSheetId="1" hidden="1">RM!$C$6:$L$211</definedName>
    <definedName name="_xlnm.Print_Area" localSheetId="0">MAO!$C$6:$L$180</definedName>
    <definedName name="_xlnm.Print_Area" localSheetId="1">RM!$C$6:$L$211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4" i="4" l="1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58" i="3" l="1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</calcChain>
</file>

<file path=xl/sharedStrings.xml><?xml version="1.0" encoding="utf-8"?>
<sst xmlns="http://schemas.openxmlformats.org/spreadsheetml/2006/main" count="2298" uniqueCount="619">
  <si>
    <t>Programme</t>
  </si>
  <si>
    <t>Catégorie</t>
  </si>
  <si>
    <t xml:space="preserve">Article </t>
  </si>
  <si>
    <t xml:space="preserve">Description </t>
  </si>
  <si>
    <t xml:space="preserve">Quantité </t>
  </si>
  <si>
    <t>Coût unitaire 
(Hors taxes)</t>
  </si>
  <si>
    <t xml:space="preserve">Durée de vie </t>
  </si>
  <si>
    <t>Compétence principale</t>
  </si>
  <si>
    <t xml:space="preserve">Local </t>
  </si>
  <si>
    <t>-</t>
  </si>
  <si>
    <t>Pupitre</t>
  </si>
  <si>
    <t>Nom de catégorie</t>
  </si>
  <si>
    <t>Coût total</t>
  </si>
  <si>
    <t>LISTE COMPLÈTE DU MOBILIER, APPAREILLAGE ET OUTILLAGE QUE LE CSS DOIT POSSÉDER POUR OFFRIR LE PROGRAMME D'ÉTUDES</t>
  </si>
  <si>
    <t>Mobilier</t>
  </si>
  <si>
    <t>Appareillage et outillage</t>
  </si>
  <si>
    <t>Nom du programme</t>
  </si>
  <si>
    <t>Assistance technique en pharmacie</t>
  </si>
  <si>
    <t>Armoire</t>
  </si>
  <si>
    <t>Banc</t>
  </si>
  <si>
    <t xml:space="preserve">Bureau </t>
  </si>
  <si>
    <t>Chaise</t>
  </si>
  <si>
    <t xml:space="preserve">Chaise </t>
  </si>
  <si>
    <t>Classeur</t>
  </si>
  <si>
    <t>Distributeur</t>
  </si>
  <si>
    <t>Escabeau</t>
  </si>
  <si>
    <t>Horloge</t>
  </si>
  <si>
    <t>Miroir</t>
  </si>
  <si>
    <t>Poubelle</t>
  </si>
  <si>
    <t>Table</t>
  </si>
  <si>
    <t xml:space="preserve">Tiroir </t>
  </si>
  <si>
    <t>Environ 120 cm x 40 cm x 180 cm, avec tablettes réglables, porte vitrée et serrure</t>
  </si>
  <si>
    <t>pour rangement des produits barré</t>
  </si>
  <si>
    <t>pour rangement des produits  magis</t>
  </si>
  <si>
    <t>pour l'entrée dans la salle blanche</t>
  </si>
  <si>
    <t>Pour enseignant, standard avec tiroir et classeur</t>
  </si>
  <si>
    <t>Ergonomique, siège ajustable, dossier inclinable élève</t>
  </si>
  <si>
    <t>Pour élève</t>
  </si>
  <si>
    <t>de laboratoire pour hotte</t>
  </si>
  <si>
    <t>Pour enseignant</t>
  </si>
  <si>
    <t>Latéral, solide, avec 3 tiroirs</t>
  </si>
  <si>
    <t>Vertical, solide, avec 3 tiroirs</t>
  </si>
  <si>
    <t>à papier</t>
  </si>
  <si>
    <t>à savon néoderm</t>
  </si>
  <si>
    <t>pour stérigel sans contact</t>
  </si>
  <si>
    <t>2 marches</t>
  </si>
  <si>
    <t>murale à quartz employant pile</t>
  </si>
  <si>
    <t>pour la mise des EPI</t>
  </si>
  <si>
    <t>régulière</t>
  </si>
  <si>
    <t>haute pour laboratoire</t>
  </si>
  <si>
    <t>Standard</t>
  </si>
  <si>
    <t>De travail avec patte ajustable pour deux élèves</t>
  </si>
  <si>
    <t>Pour clavier, rétractable, pouvant s'installer sous la surface de la table de travail</t>
  </si>
  <si>
    <t>Cl</t>
  </si>
  <si>
    <t>Lp</t>
  </si>
  <si>
    <t>Bureau ens.</t>
  </si>
  <si>
    <t>Cl, Lp</t>
  </si>
  <si>
    <t>Lp, Cl, bureau ens.</t>
  </si>
  <si>
    <t>Lp, Cl</t>
  </si>
  <si>
    <t>Appareil de mesure de la glycémie</t>
  </si>
  <si>
    <t>Attelle</t>
  </si>
  <si>
    <t>Automatisation</t>
  </si>
  <si>
    <t>Bain</t>
  </si>
  <si>
    <t>Balance électronique avec capot</t>
  </si>
  <si>
    <t>Barre d'alimentation</t>
  </si>
  <si>
    <t>Bas support</t>
  </si>
  <si>
    <t>Béquilles</t>
  </si>
  <si>
    <t>Brocheuse</t>
  </si>
  <si>
    <t>Calculatrice</t>
  </si>
  <si>
    <t>Canne</t>
  </si>
  <si>
    <t>Chariot</t>
  </si>
  <si>
    <t>Chemise</t>
  </si>
  <si>
    <t>Chronomètre</t>
  </si>
  <si>
    <t>Ciseau</t>
  </si>
  <si>
    <t xml:space="preserve">Classeur </t>
  </si>
  <si>
    <t>Collier</t>
  </si>
  <si>
    <t>Contenant</t>
  </si>
  <si>
    <t>Coudière</t>
  </si>
  <si>
    <t xml:space="preserve">coussin </t>
  </si>
  <si>
    <t>Couteau</t>
  </si>
  <si>
    <t xml:space="preserve">Cuillère </t>
  </si>
  <si>
    <t>Cylindre</t>
  </si>
  <si>
    <t>Dévidoir</t>
  </si>
  <si>
    <t>Douche oculaire</t>
  </si>
  <si>
    <t>Écran</t>
  </si>
  <si>
    <t>Étiqueteuse</t>
  </si>
  <si>
    <t>Genouillère</t>
  </si>
  <si>
    <t>Glucomètre</t>
  </si>
  <si>
    <t xml:space="preserve">Hotte </t>
  </si>
  <si>
    <t>Imprimante</t>
  </si>
  <si>
    <t>Index</t>
  </si>
  <si>
    <t>Intermate</t>
  </si>
  <si>
    <t xml:space="preserve">Laboratoire </t>
  </si>
  <si>
    <t>Livre</t>
  </si>
  <si>
    <t xml:space="preserve">Livre </t>
  </si>
  <si>
    <t>Logiciel</t>
  </si>
  <si>
    <t>logiciel</t>
  </si>
  <si>
    <t xml:space="preserve">Logiciel </t>
  </si>
  <si>
    <t>Mannette</t>
  </si>
  <si>
    <t>MAPA</t>
  </si>
  <si>
    <t>Marchette</t>
  </si>
  <si>
    <t>Numériseur</t>
  </si>
  <si>
    <t>Ordinateur</t>
  </si>
  <si>
    <t xml:space="preserve">Panier </t>
  </si>
  <si>
    <t>Perforateur</t>
  </si>
  <si>
    <t>Pèse-personne</t>
  </si>
  <si>
    <t>Pilon</t>
  </si>
  <si>
    <t>Pilulier</t>
  </si>
  <si>
    <t>Pince</t>
  </si>
  <si>
    <t>pince</t>
  </si>
  <si>
    <t xml:space="preserve">Pince </t>
  </si>
  <si>
    <t>Planchette</t>
  </si>
  <si>
    <t>Plaque chauffante</t>
  </si>
  <si>
    <t>Plastifieuse</t>
  </si>
  <si>
    <t>Plateau</t>
  </si>
  <si>
    <t xml:space="preserve">Plateau </t>
  </si>
  <si>
    <t>Poignet</t>
  </si>
  <si>
    <t>Porte-capuchon</t>
  </si>
  <si>
    <t>Porte-trombones</t>
  </si>
  <si>
    <t xml:space="preserve">Projecteur </t>
  </si>
  <si>
    <t>Réfrigérateur</t>
  </si>
  <si>
    <t>Règle</t>
  </si>
  <si>
    <t>Rouleau</t>
  </si>
  <si>
    <t>Scan</t>
  </si>
  <si>
    <t>sèche cylindre</t>
  </si>
  <si>
    <t>Station aide à la marche</t>
  </si>
  <si>
    <t>Station automatisation</t>
  </si>
  <si>
    <t>Station évier</t>
  </si>
  <si>
    <t>Station informatisation</t>
  </si>
  <si>
    <t>Station location</t>
  </si>
  <si>
    <t>Station MVL</t>
  </si>
  <si>
    <t>station passera + comptoir réception</t>
  </si>
  <si>
    <t>Station préparation pilulier</t>
  </si>
  <si>
    <t>station VCC</t>
  </si>
  <si>
    <t>stomie</t>
  </si>
  <si>
    <t>Support</t>
  </si>
  <si>
    <t xml:space="preserve">Système </t>
  </si>
  <si>
    <t>télécopieur</t>
  </si>
  <si>
    <t>Tensiomètre</t>
  </si>
  <si>
    <t>Thermomètre</t>
  </si>
  <si>
    <t>Tire-lait</t>
  </si>
  <si>
    <t xml:space="preserve">Trousse </t>
  </si>
  <si>
    <t>De différentes compagnies sur le marché</t>
  </si>
  <si>
    <t>doigt différentes grandeurs</t>
  </si>
  <si>
    <t>contrat support Countassist 18 cellules</t>
  </si>
  <si>
    <t>Access center base 30 + scanner code barre+ frais installation</t>
  </si>
  <si>
    <t>Contrat support center base 30</t>
  </si>
  <si>
    <t>Countassist 18 cellules</t>
  </si>
  <si>
    <t>pompe DIANA</t>
  </si>
  <si>
    <t>PACMED D36 (36 CASSETTES)</t>
  </si>
  <si>
    <t>AVF-1 Remplisseuse de flacon automatisée</t>
  </si>
  <si>
    <t>chariot AccessPoint</t>
  </si>
  <si>
    <t>Secure Rx Exchange</t>
  </si>
  <si>
    <t>contrat de support PACMED D36 (36 CASSETTES)</t>
  </si>
  <si>
    <t>de siège</t>
  </si>
  <si>
    <t>Électronique, à 3 décimales avec capot et poids de calibration</t>
  </si>
  <si>
    <t>pour l'intérieur 6 prises, cordon 15'</t>
  </si>
  <si>
    <t>différentes grandeurs/modèles</t>
  </si>
  <si>
    <t>Moyenne, En aluminium, ajustables, avec coussinets protecteurs pour aisselles et sabots</t>
  </si>
  <si>
    <t>avant-bras (canadienne)</t>
  </si>
  <si>
    <t>Grande, En aluminium, ajustable, avec coussinets protecteurs pour aisselles et sabots</t>
  </si>
  <si>
    <t>pour le bureau noir</t>
  </si>
  <si>
    <t>de bureau à affichage incliné de 8 chiffres</t>
  </si>
  <si>
    <t>En aluminium, ajustable</t>
  </si>
  <si>
    <t>En aluminium, quadripode, ajustable</t>
  </si>
  <si>
    <t>En acier inoxidable, sur roulettes, avec 3 tablettes munies de rebords</t>
  </si>
  <si>
    <t>Standard, sur roulettes, avec 3 tablettes munies de rebords</t>
  </si>
  <si>
    <t>pour livraison de médicament</t>
  </si>
  <si>
    <t>gros chariot 4 tablettes en métal avec bac de rangement</t>
  </si>
  <si>
    <t>à dossier format légal 100/bet</t>
  </si>
  <si>
    <t>suspendue, format légal 25/bet</t>
  </si>
  <si>
    <t xml:space="preserve">60 minutes      </t>
  </si>
  <si>
    <t>de bureau tout usage 8'' PQ/3</t>
  </si>
  <si>
    <t>À ordonnances, en carton rigide, avec arche métallique</t>
  </si>
  <si>
    <t>Cervical,différentes grandeurs</t>
  </si>
  <si>
    <t>bac de commande</t>
  </si>
  <si>
    <t>bac de recyclage</t>
  </si>
  <si>
    <t>bac petit bleu pour armoire de médicament bet/12</t>
  </si>
  <si>
    <t>bac pour la VCC</t>
  </si>
  <si>
    <t>cassette à narcotique</t>
  </si>
  <si>
    <t>Bacs de transport pour piluliers avec support</t>
  </si>
  <si>
    <t>chimiothérapie coffret</t>
  </si>
  <si>
    <t>coffret d'urgence</t>
  </si>
  <si>
    <t>plateau d'urgence</t>
  </si>
  <si>
    <t>style glacière en styromousse (petite)</t>
  </si>
  <si>
    <t>bac petit jaune pour armoire de médicament narcotique</t>
  </si>
  <si>
    <t>Diverses grandeurs : petite, moyenne, large</t>
  </si>
  <si>
    <t>d'essai pour injection practi-injec pad</t>
  </si>
  <si>
    <t>de type scalpels pour correction des piluliers</t>
  </si>
  <si>
    <t>pour dispill</t>
  </si>
  <si>
    <t>pour prélever de la poudre</t>
  </si>
  <si>
    <t>conique en verre 50 mL</t>
  </si>
  <si>
    <t>Gradué, en verre, avec col protecteur, de 25 ml</t>
  </si>
  <si>
    <t>noir de ruban adhésif de bureau</t>
  </si>
  <si>
    <t>Pour les étiquettes auxiliaires, 20 rouleaux</t>
  </si>
  <si>
    <t>d'ordinateur pour installation en double pour logiciel numéRx</t>
  </si>
  <si>
    <t>p-touch avec adaptateur</t>
  </si>
  <si>
    <t>2 compagnies différentes</t>
  </si>
  <si>
    <t>Biologique, à flux laminaire, fabriquée manuellement, en mélamine blanche, avec vitre anti-reflet, montée sur une base avec roulettes</t>
  </si>
  <si>
    <t>Biologique à flux laminaire vertical</t>
  </si>
  <si>
    <t>À étiquette, pour pharmacie communautaire</t>
  </si>
  <si>
    <t>À reçu, pour pharmacie communautaire</t>
  </si>
  <si>
    <t>Laser, réseau</t>
  </si>
  <si>
    <t>Pour le personnel enseignant</t>
  </si>
  <si>
    <t>Thermique, de type ZEBRA</t>
  </si>
  <si>
    <t>intercalaires carton pour cahier anneaux</t>
  </si>
  <si>
    <t>système de perfusion 50 mL/h, boîte de 12</t>
  </si>
  <si>
    <t>salle blanche</t>
  </si>
  <si>
    <t>comptoir de préparation RX</t>
  </si>
  <si>
    <t>préparation magistrale (comptoir en stainles, rangement, etc.)</t>
  </si>
  <si>
    <t>Petit compendium 2021</t>
  </si>
  <si>
    <t>Anatomie, physiologie, pathologie du corps humain</t>
  </si>
  <si>
    <t>Guide de pharmacologie</t>
  </si>
  <si>
    <t>Guide du bon usage du médicament (2e ed.)</t>
  </si>
  <si>
    <t>Appareil digestif (L'), 3e éd.</t>
  </si>
  <si>
    <t>Biologie et pathologie du coeur et des vaisseaux, 3e éd.</t>
  </si>
  <si>
    <t>Guide pratique des maladies respiratoires: 1re édition</t>
  </si>
  <si>
    <t>Bien calculer les doses + cahier d'exercices (combo)</t>
  </si>
  <si>
    <t>Anglais pour la pharmacie (L')</t>
  </si>
  <si>
    <t>Législation et système de soins , 17e édition</t>
  </si>
  <si>
    <t>Guide des médicaments génériques (Le)</t>
  </si>
  <si>
    <t>Tout savoir sur les virus et y faire face : coronavirus, grippes, Ebola, SRAS et autres pathologies virales N. éd.</t>
  </si>
  <si>
    <t>Pharmaceutical Calculations, 16th ed.</t>
  </si>
  <si>
    <t>Éléments d'anatomie et de physiologie : manuel + édition en ligne + page Animations (60 mois) + exercices illustrés</t>
  </si>
  <si>
    <t>guide des médicaments</t>
  </si>
  <si>
    <t>gestion de commande de type recepro, pronarco</t>
  </si>
  <si>
    <t>NuméRx</t>
  </si>
  <si>
    <t>GespharX8 établissements de santé</t>
  </si>
  <si>
    <t>PrioRx, sans frais pour les CFP</t>
  </si>
  <si>
    <t>UBiK</t>
  </si>
  <si>
    <t>livramed</t>
  </si>
  <si>
    <t>proregistre</t>
  </si>
  <si>
    <t>accipro</t>
  </si>
  <si>
    <t>D'application de bureau, de type Office, CD multimédia et licences</t>
  </si>
  <si>
    <t>RxVigilance + RxPhoto (40 accès)</t>
  </si>
  <si>
    <t>RxPro, sans frais pour les CFP</t>
  </si>
  <si>
    <t>pour contrôle à distance</t>
  </si>
  <si>
    <t>Monitorage ambulatoire de la pression artérielle (location)</t>
  </si>
  <si>
    <t>En aluminium, pliante, ajustable, avec sabots de rechange</t>
  </si>
  <si>
    <t>En aluminium, pliante,réglable, avec roulettes</t>
  </si>
  <si>
    <t>relié avec le logiciel  fujitsu 7140</t>
  </si>
  <si>
    <t>Complet (écran, souri, serveur d'impression, etc) avec logiciel d'exploitation, version en langue française</t>
  </si>
  <si>
    <t>De service, pour circuit du médicament</t>
  </si>
  <si>
    <t>À deux trous, avec guide de perforation</t>
  </si>
  <si>
    <t>3 trous avec guide de perforation</t>
  </si>
  <si>
    <t xml:space="preserve">électronique </t>
  </si>
  <si>
    <t>en verre pour mortier 4 oz</t>
  </si>
  <si>
    <t>en verre pour mortier 8 oz</t>
  </si>
  <si>
    <t>De type «Dosette»</t>
  </si>
  <si>
    <t>De type à épiler</t>
  </si>
  <si>
    <t>droite à pansement 6''</t>
  </si>
  <si>
    <t>à bécher</t>
  </si>
  <si>
    <t>pour tube à onguent</t>
  </si>
  <si>
    <t>à sertir 20 mm</t>
  </si>
  <si>
    <t>à sertir 13 mm</t>
  </si>
  <si>
    <t>à pince en carton format lettre</t>
  </si>
  <si>
    <t>avec agitateur magnétique</t>
  </si>
  <si>
    <t>thermique</t>
  </si>
  <si>
    <t>En stainless, grand</t>
  </si>
  <si>
    <t>En stainless moyen</t>
  </si>
  <si>
    <t>En stainless petit</t>
  </si>
  <si>
    <t>de vérification Dispill</t>
  </si>
  <si>
    <t xml:space="preserve">De montage, de type «Dispill» </t>
  </si>
  <si>
    <t>immobilisation divers</t>
  </si>
  <si>
    <t>orange pour oncologie</t>
  </si>
  <si>
    <t>magnétique</t>
  </si>
  <si>
    <t>Ecran Numérique Interactif + installation (Benq) enceinte accoustique</t>
  </si>
  <si>
    <t>Environ 4 pi³, avec dégivrage automatique et pouvant s'installer sous un comptoir</t>
  </si>
  <si>
    <t>en plastique rigide</t>
  </si>
  <si>
    <t>pour scellement par pression à froid Dispill</t>
  </si>
  <si>
    <t>lecteur code-barres 3d</t>
  </si>
  <si>
    <t>Tablette et crochet</t>
  </si>
  <si>
    <t>Mobilier avec rangement jusqu'au plafond. Tiroir et tablette</t>
  </si>
  <si>
    <t>coin avec évier fonctionnel, comptoir et rangement</t>
  </si>
  <si>
    <t>tablette, comptoir, tiroir, roulette, hutte, etc.</t>
  </si>
  <si>
    <t>Rangement jusqu'au plafond, tiroir et tablette</t>
  </si>
  <si>
    <t>Tablette sur l'ensemble des surfaces planes</t>
  </si>
  <si>
    <t>rangement jusqu'au plafond avec système de classement, tiroir, tablette, comptoir, etc.</t>
  </si>
  <si>
    <t>rangement jusqu'au plafond, comptoir</t>
  </si>
  <si>
    <t>divers produits</t>
  </si>
  <si>
    <t>Pour cheville, de diverses grandeurs : petite, moyenne, large</t>
  </si>
  <si>
    <t>en métal pour empiler les Dispill pour la VCC avant d'être scellés</t>
  </si>
  <si>
    <t>de caméra pour hotte</t>
  </si>
  <si>
    <t>automatique</t>
  </si>
  <si>
    <t>À alarme, pour réfrigérateur, avec conversion métrique</t>
  </si>
  <si>
    <t>pour magistrale (chimie)</t>
  </si>
  <si>
    <t>pour la location</t>
  </si>
  <si>
    <t>De premier soins</t>
  </si>
  <si>
    <t>de déversement cs/4</t>
  </si>
  <si>
    <t>13,15,16,17,22,23</t>
  </si>
  <si>
    <t>Ae. Lp</t>
  </si>
  <si>
    <t>Ae, Lp</t>
  </si>
  <si>
    <t>LP</t>
  </si>
  <si>
    <t>18,19,20</t>
  </si>
  <si>
    <t>5,12,14,15,21,23</t>
  </si>
  <si>
    <t>8, 19, 20</t>
  </si>
  <si>
    <t>13, 14, 16, 22</t>
  </si>
  <si>
    <t>5,12,15,17,18,19,20,22,23</t>
  </si>
  <si>
    <t>LP, Cl</t>
  </si>
  <si>
    <t>Lp, bureau ens.</t>
  </si>
  <si>
    <t>5,12,15,17</t>
  </si>
  <si>
    <t>Ae, LP</t>
  </si>
  <si>
    <t>13,16,17,19,20,22,23</t>
  </si>
  <si>
    <t>12, 14</t>
  </si>
  <si>
    <t>13, 16, 23</t>
  </si>
  <si>
    <t>16, 18</t>
  </si>
  <si>
    <t>5, 14, 16, 17</t>
  </si>
  <si>
    <t xml:space="preserve">12, 14, 16, 17, </t>
  </si>
  <si>
    <t>16, 17, 22</t>
  </si>
  <si>
    <t>19,20,22</t>
  </si>
  <si>
    <t>13,14,15,21</t>
  </si>
  <si>
    <t>Aérochambre</t>
  </si>
  <si>
    <t>divers model</t>
  </si>
  <si>
    <t>Agitateur</t>
  </si>
  <si>
    <t>En verre, 8"</t>
  </si>
  <si>
    <t>Agrafe</t>
  </si>
  <si>
    <t>pour agrafeuse régulière, 1/4'' 5 bet de 5000/paquet</t>
  </si>
  <si>
    <t>Aiguille</t>
  </si>
  <si>
    <t>18 g, 1 1/2", par boîte de 100</t>
  </si>
  <si>
    <t>20 g, 1", par boîte de 100</t>
  </si>
  <si>
    <t>22 G, 1", par boîte de 100</t>
  </si>
  <si>
    <t>Filtrante, 18 g 1 1/2'', par boîte de 100</t>
  </si>
  <si>
    <t>Ventilée, 16 g, 1", par boîte de 100</t>
  </si>
  <si>
    <t>16g 1'' boîte de 100</t>
  </si>
  <si>
    <t>18 g 1'' boîte de 1000</t>
  </si>
  <si>
    <t>20 g 1 1/2'' bet/1000</t>
  </si>
  <si>
    <t>22g 1  1/2''bet/100</t>
  </si>
  <si>
    <t>27 g 1''</t>
  </si>
  <si>
    <t>Aimants</t>
  </si>
  <si>
    <t>pour tableau PQ/30</t>
  </si>
  <si>
    <t>Alcool</t>
  </si>
  <si>
    <t>Isopropylique, format de 4 x 4 L</t>
  </si>
  <si>
    <t>Isopropylique, format de 12 x 450  mL</t>
  </si>
  <si>
    <t>Alvéole</t>
  </si>
  <si>
    <t>De type «Dispill» pour colle amovible, par boîte de 500</t>
  </si>
  <si>
    <t>Antiseptique</t>
  </si>
  <si>
    <t>gel Stérigel</t>
  </si>
  <si>
    <t>Matériels nettoyage Pacmed</t>
  </si>
  <si>
    <t>Ruban et sachet pour Pacmed</t>
  </si>
  <si>
    <t>Bandelette</t>
  </si>
  <si>
    <t>selon les glucomètres disponibles (accu-chek, one-touch, contour, next, etc)</t>
  </si>
  <si>
    <t>Becher</t>
  </si>
  <si>
    <t>pyrex à bec, gradué 100 ml</t>
  </si>
  <si>
    <t xml:space="preserve">pyrex à bec, gradué, 250 ml      </t>
  </si>
  <si>
    <t>pyrex à bec, gradué, 600 ml</t>
  </si>
  <si>
    <t>Bonnet</t>
  </si>
  <si>
    <t>Bouffant bleu 21 pouces Par boîte de 100</t>
  </si>
  <si>
    <t>Bouchon</t>
  </si>
  <si>
    <t>sécuritaire pour chimio bet/100</t>
  </si>
  <si>
    <t>en cabaret monoject paquet de 10, capuchon de pointe de seringue 100x10</t>
  </si>
  <si>
    <t>pour embout de seringues stériles 200/bet</t>
  </si>
  <si>
    <t>adaptateur universel pour bouteille PQ/100</t>
  </si>
  <si>
    <t>Bouteille</t>
  </si>
  <si>
    <t>pipette en plastique jetable PQ/200</t>
  </si>
  <si>
    <t>En plastique, ambré graduée avec fermoir de sécurité, de 150 ml, par boîte de 100</t>
  </si>
  <si>
    <t>En pastique, graduée avec fermoir de sécurité, de 60 ml, par boîte de 75</t>
  </si>
  <si>
    <t>En plastique, ambré graduée, avec fermoir de sécurité, de 100 ml, par boîte de 75</t>
  </si>
  <si>
    <t>En plastique, ambrée graduée, avec fermoir de sécurité, de 250 ml, par boîte de 50</t>
  </si>
  <si>
    <t>Eau Déminéralisée, format de 4,5 L</t>
  </si>
  <si>
    <t>Eau stérile 1L pour irrigation</t>
  </si>
  <si>
    <t>bouteille</t>
  </si>
  <si>
    <t>NaCl sans bact 30 mL bet/ 25</t>
  </si>
  <si>
    <t>Brosse</t>
  </si>
  <si>
    <t>À bouteille, cylindre</t>
  </si>
  <si>
    <t>Capsule</t>
  </si>
  <si>
    <t>Vide, grosseur variées, couleurs variées 1000/PQ</t>
  </si>
  <si>
    <t>Capuchon</t>
  </si>
  <si>
    <t>BD tip cap bet/500</t>
  </si>
  <si>
    <t>Cassette</t>
  </si>
  <si>
    <t>De pompe à perfusion portative, 100 ml, par boîte de 12</t>
  </si>
  <si>
    <t>clé DSQ</t>
  </si>
  <si>
    <t>DSQ</t>
  </si>
  <si>
    <t>Colle</t>
  </si>
  <si>
    <t>en bâton</t>
  </si>
  <si>
    <t>Compendium des produits et spécialités pharmaceutiques</t>
  </si>
  <si>
    <t>(CPS)</t>
  </si>
  <si>
    <t>Compresse</t>
  </si>
  <si>
    <t>Stérile, 10 cm x 10 cm, boîte de 50</t>
  </si>
  <si>
    <t>Non-stérile, 4 x 4, par boîte de 200</t>
  </si>
  <si>
    <t>Stérile, 5 cm x 5 cm, paquet de 50</t>
  </si>
  <si>
    <t>Chiffon J stérile blanc small 30x30 bet/100</t>
  </si>
  <si>
    <t>Non-stérile 2x2 bet/50</t>
  </si>
  <si>
    <t>Stérile 10x10, 4 plis /2 (100) cs /12</t>
  </si>
  <si>
    <t>Compte-pilules</t>
  </si>
  <si>
    <t>Avec spatule en plastique, droitier et gaucher</t>
  </si>
  <si>
    <t>Connecteur</t>
  </si>
  <si>
    <t>préremplissage de seringue cs/100</t>
  </si>
  <si>
    <t>De sécurité, pour la collecte des seringues et des aiguilles usées, capacité de 4,75 L cs/20</t>
  </si>
  <si>
    <t>De sécurité, pour la collecte des seringues et des aiguilles usées, capacité de 8 gallons, par boîte de 10</t>
  </si>
  <si>
    <t>Pour médicaments, en plastique clair, avec fermoir de sécurité de 7 DR, par boîte de 200</t>
  </si>
  <si>
    <t>Pour médicaments, en plastique clair, avec fermoir de sécurité, de 12 DR, par boîte de 200</t>
  </si>
  <si>
    <t>Pour médicaments, en plastique clair, avec fermoir de sécurité, de 20 DR, par boîte de 200</t>
  </si>
  <si>
    <t>Pour médicaments, en plastique clair, avec fermoir de sécurité, de 40 DR, par boîte de 100</t>
  </si>
  <si>
    <t>8 litres blanc étanche pour chimio couvercles avec rabat cs/20 transport</t>
  </si>
  <si>
    <t>Contrat</t>
  </si>
  <si>
    <t>D'association, circulaire 2020-21, 564$/180jours=3,14$/jour, 15 jours de stage = 47,10$*15jours*20 élèves = 942$</t>
  </si>
  <si>
    <t>Coupe-pilule</t>
  </si>
  <si>
    <t>Couvre-barbe</t>
  </si>
  <si>
    <t>tissu en polypropylène filé bet/100 sans latex</t>
  </si>
  <si>
    <t>Couvre-chaussures</t>
  </si>
  <si>
    <t>Tissu bleu, par boîte de 300</t>
  </si>
  <si>
    <t xml:space="preserve">Crayon </t>
  </si>
  <si>
    <t>effaçable pour tableau (noir, bleu, rouge, vert) 4/paquet</t>
  </si>
  <si>
    <t>marqueur permanent pointe fine 8/pt</t>
  </si>
  <si>
    <t>Cure-ongles</t>
  </si>
  <si>
    <t>pour lavage des mains 150/bet</t>
  </si>
  <si>
    <t>Gradué, en verre, de 100 ml</t>
  </si>
  <si>
    <t>Gradué, en verre, de 250 ml</t>
  </si>
  <si>
    <t>Gradué, en verre, de 50 ml</t>
  </si>
  <si>
    <t>Détergent</t>
  </si>
  <si>
    <t>À vaisselle, en contenant de 1 L</t>
  </si>
  <si>
    <t>Dictionnaire</t>
  </si>
  <si>
    <t>Illustré des termes de médecine, 32e édition, Garnier et Delamare. Paris, Éditions Maloine</t>
  </si>
  <si>
    <t>Dispositf</t>
  </si>
  <si>
    <t>de transfert avec robinet, 3 voie, perfuseur ventilé bet/50</t>
  </si>
  <si>
    <t>Dispositif</t>
  </si>
  <si>
    <t>De reconstitution, de type «Chemo dispensing pin»</t>
  </si>
  <si>
    <t>de transfert set 38'' cs/48</t>
  </si>
  <si>
    <t>Efface</t>
  </si>
  <si>
    <t>format standard, blanc</t>
  </si>
  <si>
    <t>pour tableau blanc effaçable 2x5</t>
  </si>
  <si>
    <t>Élastique</t>
  </si>
  <si>
    <t>sans latex grandeur assortie</t>
  </si>
  <si>
    <t>Encadrement de stage</t>
  </si>
  <si>
    <t>Déplacements du personnel enseignant</t>
  </si>
  <si>
    <t>Entonnoir</t>
  </si>
  <si>
    <t>6 cm</t>
  </si>
  <si>
    <t xml:space="preserve">Entretien </t>
  </si>
  <si>
    <t>De l'équipement et des appareils</t>
  </si>
  <si>
    <t>Étiquette</t>
  </si>
  <si>
    <t>Auxiliaire</t>
  </si>
  <si>
    <t>Centre hospitalier, boîte de 6800</t>
  </si>
  <si>
    <t>De type «Dispil» colle amovible, laser, par ensemble de 500</t>
  </si>
  <si>
    <t>D'ordonnances Pharmacie communautaire à 3 parties, 36 rouleaux</t>
  </si>
  <si>
    <t>Cytotoxique 3x4 rouleau</t>
  </si>
  <si>
    <t>d'identification plastifiée (pour fiole)</t>
  </si>
  <si>
    <t>Étiquettes</t>
  </si>
  <si>
    <t>alvéolaire amovible profond pour Dispill paquet de 500</t>
  </si>
  <si>
    <t>Feuille</t>
  </si>
  <si>
    <t>ligné paquet de 100</t>
  </si>
  <si>
    <t>pochette de plastification thermique</t>
  </si>
  <si>
    <t>Filtre</t>
  </si>
  <si>
    <t>Hydrophobe, 0,22 micron, boîte de 50</t>
  </si>
  <si>
    <t>Hydrophile 0,22 micron, boîte de 50</t>
  </si>
  <si>
    <t>Fiole</t>
  </si>
  <si>
    <t>Eau Stérile, fiole de 10 ml, sans préservatif, par boîte de 25</t>
  </si>
  <si>
    <t>Eau Stérile, fiole de 30 ml, avec bac préservatif, par boîte de 25</t>
  </si>
  <si>
    <t>Vide, stérile, à membrane caoutchoutée, 10 cc, par boîte de 50</t>
  </si>
  <si>
    <t>Vide, stérile, à membrane caoutchoutée, 30 cc, par boîte de 25</t>
  </si>
  <si>
    <t>Chlorure de sodium 0,9%  sans bact. 10 mL bet/25</t>
  </si>
  <si>
    <t>gabarits</t>
  </si>
  <si>
    <t>zones d'injection practi-mini</t>
  </si>
  <si>
    <t>Gants</t>
  </si>
  <si>
    <t>Non-stérile, de type «Tru-touch», nitrile sans poudre, de grandeur moyenne, nitrile sans poudre, par boîte de 100</t>
  </si>
  <si>
    <t>Non-stérile, de type «Tru-touch», nitrile sans poudre, de grandeur petite, par boîte de 100</t>
  </si>
  <si>
    <t>Non-stérile, de type«Tru-touch», nitrile sans poudre, de grandeur large, boîte de 100</t>
  </si>
  <si>
    <t>Stérile, de type chirurgical, sans latex sans poudre, de grandeur 6", boîte de 50</t>
  </si>
  <si>
    <t>Stérile, de type chirurgical, sans latex sans poudre, de grandeur 8½", boîte de 100</t>
  </si>
  <si>
    <t>Non-stérile, de type«Tru-touch», nitrile sans poudre, de grandeur X-L, boîte de 100</t>
  </si>
  <si>
    <t>Stérile en nitrile sans poudre large bet/100</t>
  </si>
  <si>
    <t>Stérile en nitrile sans poudre médium bet/100</t>
  </si>
  <si>
    <t>Stérile en nitrile sans poudre petit bet/100</t>
  </si>
  <si>
    <t>Stérile, de type chirurgical, sans latex sans poudre de grandeur 9, bet/100</t>
  </si>
  <si>
    <t>Stérile en nitrile sans poudre extralarge</t>
  </si>
  <si>
    <t>Glow Germ</t>
  </si>
  <si>
    <t>pour l'apprentissage du lavage des mains + surfaces</t>
  </si>
  <si>
    <t>Godet</t>
  </si>
  <si>
    <t>En plastique, de grandeur large, boite de 100</t>
  </si>
  <si>
    <t>En plastique, de grandeur moyenne, boite de 100</t>
  </si>
  <si>
    <t>En plastique, de grandeur petit, boite de 100</t>
  </si>
  <si>
    <t>Incontinence</t>
  </si>
  <si>
    <t>produit divers</t>
  </si>
  <si>
    <t>système de perfusion 100 ml/h, par boîte de 12</t>
  </si>
  <si>
    <t>Jaquette</t>
  </si>
  <si>
    <t>De contagion avec attache et poignet, par boîte de 50</t>
  </si>
  <si>
    <t>bleu plastifié pour oncologie paquet de 24</t>
  </si>
  <si>
    <t xml:space="preserve">Jaquette </t>
  </si>
  <si>
    <t>De contagion avec attache, en tissu lavable, manche et poignet élastique</t>
  </si>
  <si>
    <t>Lancette</t>
  </si>
  <si>
    <t>divers selon les glucomètres bet/200 sécuritaires</t>
  </si>
  <si>
    <t>Lavette</t>
  </si>
  <si>
    <t>Pour la vaisselle</t>
  </si>
  <si>
    <t>Linge</t>
  </si>
  <si>
    <t>À vaisselle, en coton, de grandeur moyenne</t>
  </si>
  <si>
    <t>Lingette</t>
  </si>
  <si>
    <t>désinfection antinéoplasique surface safe 15 sachets</t>
  </si>
  <si>
    <t>préimbibée d'alcool 160/bout</t>
  </si>
  <si>
    <t>Lunettes</t>
  </si>
  <si>
    <t xml:space="preserve">De sécurité      </t>
  </si>
  <si>
    <t>Masque</t>
  </si>
  <si>
    <t>Chirurgical, par boîte de 50</t>
  </si>
  <si>
    <t>anti-poussière et brouillard jetable bet/10</t>
  </si>
  <si>
    <t>Matériel</t>
  </si>
  <si>
    <t>Informatique, ruban ou cartouche d'encre</t>
  </si>
  <si>
    <t>Mortier</t>
  </si>
  <si>
    <t>En verre, de 4 oz</t>
  </si>
  <si>
    <t>En verre, 8 oz</t>
  </si>
  <si>
    <t>Moule</t>
  </si>
  <si>
    <t>enveloppe suppositoire bet/100</t>
  </si>
  <si>
    <t>Nettoyant</t>
  </si>
  <si>
    <t>domestique</t>
  </si>
  <si>
    <t>Pansement</t>
  </si>
  <si>
    <t>différents types pansements</t>
  </si>
  <si>
    <t>Papier</t>
  </si>
  <si>
    <t>post-it  jaune 1 1/2'' x 2'' 12x 100 feuilles/PQ</t>
  </si>
  <si>
    <t xml:space="preserve">Papier </t>
  </si>
  <si>
    <t>À main, à faibles particules, par boîte de 30 paquets</t>
  </si>
  <si>
    <t>À main, non pelucheux, par paquet de 76 feuilles (papier brun)</t>
  </si>
  <si>
    <t>De pesée, de type «Rigo», paqet 500 feuilles</t>
  </si>
  <si>
    <t>De pesée, parchemin paquet 500</t>
  </si>
  <si>
    <t>Pour imprimante, format légal, caisse de 5000</t>
  </si>
  <si>
    <t>peau</t>
  </si>
  <si>
    <t>pour pratique d'injection intradermique</t>
  </si>
  <si>
    <t>Percuteur</t>
  </si>
  <si>
    <t>chemo dispending pin 19 chtp 100/bt</t>
  </si>
  <si>
    <t>chemo dispending pin bleu pour production en lot chemoprotect avec connecteur swan-lock pour accès fermé</t>
  </si>
  <si>
    <t>chemo mini-spike goupille de distribution avec embout distal cs/100</t>
  </si>
  <si>
    <t>perforateur de transfert pour soluté spike pq/100</t>
  </si>
  <si>
    <t>transfert badigeonnable cs/50</t>
  </si>
  <si>
    <t xml:space="preserve">Photocopie </t>
  </si>
  <si>
    <t>Piles</t>
  </si>
  <si>
    <t>Alcalines non rechargeable type AA 24/bet</t>
  </si>
  <si>
    <t>Piqué</t>
  </si>
  <si>
    <t>En plastique, environ 17  x 24 , pour couvrir la surface de travail de la hotte, pq/25</t>
  </si>
  <si>
    <t>Placebo</t>
  </si>
  <si>
    <t>non parentéraux divers (co, caplet, pompe, goutte, suspension, etc.)</t>
  </si>
  <si>
    <t>divers MVL</t>
  </si>
  <si>
    <t>Parentéraux, de diverses formes et formats</t>
  </si>
  <si>
    <t>Plaque</t>
  </si>
  <si>
    <t>De verre, environ 30 cm x 30 cm</t>
  </si>
  <si>
    <t>Pochette</t>
  </si>
  <si>
    <t>protectrices à rangement par le haut, perforé mince PQ/200</t>
  </si>
  <si>
    <t>Pot</t>
  </si>
  <si>
    <t>À onguent, de grosseur 100 g, boîte de 200</t>
  </si>
  <si>
    <t>À onguent, de grosseur 15 g, boîte de 250</t>
  </si>
  <si>
    <t>À onguent, de grosseur 25 g, boîte de 900</t>
  </si>
  <si>
    <t>À onguent, de grosseur 50 g, boîte de 600</t>
  </si>
  <si>
    <t>Produit</t>
  </si>
  <si>
    <t>pour préparations non-stériles, divers produits/placebo (colorant, gelée de pétrole, glycérine, amidon, etc)</t>
  </si>
  <si>
    <t>Punaises</t>
  </si>
  <si>
    <t>épingles à babillard en plastique</t>
  </si>
  <si>
    <t>Robinet</t>
  </si>
  <si>
    <t>à 3 voies pour prep stérile bet/50</t>
  </si>
  <si>
    <t>Ruban</t>
  </si>
  <si>
    <t>adhésif de recharge invisible 12/PQ</t>
  </si>
  <si>
    <t>correcteur blanc 6/PQ</t>
  </si>
  <si>
    <t>pour étiqueteuse p-touch impression noir et blanc</t>
  </si>
  <si>
    <t>Sac</t>
  </si>
  <si>
    <t>De soluté, vide, de 250 ml, caisse de 48</t>
  </si>
  <si>
    <t>de style Ziploc petit/ 1000</t>
  </si>
  <si>
    <t>de style Ziploc moyen/ 1000</t>
  </si>
  <si>
    <t>de style Ziploc grand/ 1000</t>
  </si>
  <si>
    <t>Savon</t>
  </si>
  <si>
    <t>antibactérien Néoderm</t>
  </si>
  <si>
    <t>Savon à mains</t>
  </si>
  <si>
    <t>Sceau</t>
  </si>
  <si>
    <t>Stérile, pour soluté, boîte de 1000</t>
  </si>
  <si>
    <t>Stérile, pour soluté avec nombril/ 1000</t>
  </si>
  <si>
    <t>de sécurité autocollant dispill</t>
  </si>
  <si>
    <t>Seringue</t>
  </si>
  <si>
    <t>Stérile, jetable, avec aiguille 271/2G, à insuline de 1 ml, 10 x 100 seringues</t>
  </si>
  <si>
    <t>Stérile, jetable, sans aiguille, munie d'un dispositif «Luer Lock», à insuline, par boîte de 100</t>
  </si>
  <si>
    <t>Stérile, jetable, sans aiguille, munie d'un dispositif «Luer Lock», de 1 ml, par boîte de 100</t>
  </si>
  <si>
    <t>Stérile, jetable, sans aiguille, munie d'un dispositif «Luer Lock», de 10 ml, 6 x 100 seringues</t>
  </si>
  <si>
    <t>Stérile, jetable, sans aiguille, munie d'un dispositif «Luer Lock», de 20 ml, par boîte de 200</t>
  </si>
  <si>
    <t>Stérile, jetable, sans aiguille, munie d'un dispositif «Luer Lock», de 3 ml, 100 seringues</t>
  </si>
  <si>
    <t>Stérile, jetable, sans aiguille, munie d'un dispositif «Luer Lock», de 30 ml, 8 x 25 seringues</t>
  </si>
  <si>
    <t>Stérile, jetable, sans aiguille, munie d'un dispositif «Luer Lock», de 5 ml, 6 x 100 seringues</t>
  </si>
  <si>
    <t>Stérile, jetable, sans aiguille, munie d'un dispositif «Luer Lock», de 60 ml, 100</t>
  </si>
  <si>
    <t>seringue</t>
  </si>
  <si>
    <t>oral 10 mL avec bouchon cs/1800</t>
  </si>
  <si>
    <t>Soluté</t>
  </si>
  <si>
    <t>Eau Stérile, en sac de 1000 ml, par boîte de 12</t>
  </si>
  <si>
    <t>Eau Stérile, en sac de 500 ml cs/24</t>
  </si>
  <si>
    <t>dextrose 5 %, 100 ml, 4 x 24</t>
  </si>
  <si>
    <t>dextrose 5 %, 250 ml, en caisse de 30</t>
  </si>
  <si>
    <t>dextrose 5 %, 25 ml, caisse de 144</t>
  </si>
  <si>
    <t>NaCl 0,9 %, 100 ml, par boîte de 24</t>
  </si>
  <si>
    <t>NaCl 0,9 %, 1000 ml boîte de 12</t>
  </si>
  <si>
    <t>NaCl 0,9 %, 250 ml, par boîte de 20</t>
  </si>
  <si>
    <t>NaCl 0,9 %, 50 ml, par boîte de 24x 4</t>
  </si>
  <si>
    <t>NaCl 0,9 %, 500 ml, en caisse de 24</t>
  </si>
  <si>
    <t>NaCl 0,9 % 25 mL , boîte de 144</t>
  </si>
  <si>
    <t>Spatule</t>
  </si>
  <si>
    <t>Avec manche en bois et lame en acier inoxydable, lame de 10 cm</t>
  </si>
  <si>
    <t>Avec manche en bois et lame en acier inoxydable, lame de 15 cm</t>
  </si>
  <si>
    <t>En caoutchouc, grandeurs variées</t>
  </si>
  <si>
    <t>Spiros</t>
  </si>
  <si>
    <t>CSTD luer mâle bet/100</t>
  </si>
  <si>
    <t>Tampon</t>
  </si>
  <si>
    <t>Alcoolisé, uniservice, en boîte de 100</t>
  </si>
  <si>
    <t>manuel avec stéthoscope</t>
  </si>
  <si>
    <t>test</t>
  </si>
  <si>
    <t>détection streptocoque groupe a bet/25</t>
  </si>
  <si>
    <t>de détection streptocoque groupe a bet/20</t>
  </si>
  <si>
    <t>Trombones</t>
  </si>
  <si>
    <t>couleurs assorties, 1 1/4'' lisses (1000/bet)</t>
  </si>
  <si>
    <t>D'hygiène, lampe UV, gel nettoyant de type «Glo Germ» + poudre</t>
  </si>
  <si>
    <t>tube à onguent</t>
  </si>
  <si>
    <t>30 g, plastique PQ/25</t>
  </si>
  <si>
    <t>Tubulure</t>
  </si>
  <si>
    <t>À soluté, stérile, de type «Macro-gouttes», sans prise d'air, avec un site d'injection, par boîte de 48</t>
  </si>
  <si>
    <t>Stérile, de type «transfert set», par boîte de 48</t>
  </si>
  <si>
    <t>Stérile, de type secondaire, avec prise d'air pour bouteille (48)</t>
  </si>
  <si>
    <t>19,20.</t>
  </si>
  <si>
    <t xml:space="preserve">Lp </t>
  </si>
  <si>
    <t>Ae</t>
  </si>
  <si>
    <t>13,16,17,22,23</t>
  </si>
  <si>
    <t>Cl, Lp, bureau ens.</t>
  </si>
  <si>
    <t xml:space="preserve">Ae, Lp </t>
  </si>
  <si>
    <t>8,14,18,19,21</t>
  </si>
  <si>
    <t>LP, Cl, bureau ens.</t>
  </si>
  <si>
    <t>12,13,15,16,17,18,19,22,23</t>
  </si>
  <si>
    <t>Pl</t>
  </si>
  <si>
    <t>14,18,19,20</t>
  </si>
  <si>
    <t>Durée de vie (%)</t>
  </si>
  <si>
    <t>DEP 5394 - Assitance technique en pharmacie</t>
  </si>
  <si>
    <t>LISTE COMPLÈTE DES RESSOURCES MATÉRIELLES QUE LE CSS DOIT POSSÉDER POUR OFFRIR LE PROGRAMME D'ÉTUDES</t>
  </si>
  <si>
    <t>Ressource matérielle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</si>
</sst>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1">
    <font>
      <sz val="12"/>
      <color theme="1"/>
      <name val="TimesNewRoman"/>
      <family val="2"/>
    </font>
    <font>
      <sz val="11"/>
      <color theme="1"/>
      <name val="Calibri"/>
      <family val="2"/>
      <scheme val="minor"/>
    </font>
    <font>
      <sz val="12"/>
      <color theme="1"/>
      <name val="TimesNewRoman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TimesNewRoman"/>
      <family val="2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61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44" fontId="5" fillId="2" borderId="0" xfId="0" applyNumberFormat="1" applyFont="1" applyFill="1" applyBorder="1" applyAlignment="1">
      <alignment horizontal="center" vertical="center" wrapText="1"/>
    </xf>
    <xf numFmtId="44" fontId="5" fillId="2" borderId="0" xfId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4" fontId="6" fillId="0" borderId="1" xfId="1" applyFont="1" applyFill="1" applyBorder="1" applyAlignment="1">
      <alignment vertical="center"/>
    </xf>
    <xf numFmtId="44" fontId="6" fillId="0" borderId="1" xfId="1" applyFont="1" applyFill="1" applyBorder="1" applyAlignment="1">
      <alignment horizontal="center" vertical="center"/>
    </xf>
    <xf numFmtId="44" fontId="6" fillId="0" borderId="1" xfId="1" applyFont="1" applyFill="1" applyBorder="1" applyAlignment="1"/>
    <xf numFmtId="44" fontId="6" fillId="0" borderId="1" xfId="1" applyFont="1" applyFill="1" applyBorder="1" applyAlignment="1">
      <alignment vertical="center" wrapText="1"/>
    </xf>
    <xf numFmtId="44" fontId="6" fillId="0" borderId="1" xfId="1" applyFont="1" applyFill="1" applyBorder="1" applyAlignment="1" applyProtection="1">
      <alignment wrapText="1"/>
    </xf>
    <xf numFmtId="44" fontId="6" fillId="0" borderId="2" xfId="1" applyFont="1" applyFill="1" applyBorder="1" applyAlignment="1"/>
    <xf numFmtId="44" fontId="3" fillId="0" borderId="0" xfId="1" applyFont="1" applyAlignment="1">
      <alignment horizontal="right"/>
    </xf>
    <xf numFmtId="0" fontId="5" fillId="2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2" applyFont="1" applyFill="1" applyBorder="1" applyAlignment="1" applyProtection="1">
      <alignment horizontal="left" wrapText="1"/>
    </xf>
    <xf numFmtId="0" fontId="6" fillId="0" borderId="1" xfId="3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2" applyNumberFormat="1" applyFont="1" applyFill="1" applyBorder="1" applyAlignment="1" applyProtection="1">
      <alignment horizontal="center" wrapText="1"/>
    </xf>
    <xf numFmtId="0" fontId="6" fillId="0" borderId="1" xfId="2" applyFont="1" applyFill="1" applyBorder="1" applyAlignment="1" applyProtection="1">
      <alignment horizontal="center" wrapText="1"/>
    </xf>
    <xf numFmtId="16" fontId="6" fillId="0" borderId="1" xfId="0" quotePrefix="1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wrapText="1"/>
    </xf>
    <xf numFmtId="0" fontId="3" fillId="0" borderId="0" xfId="0" applyFont="1"/>
    <xf numFmtId="44" fontId="7" fillId="0" borderId="0" xfId="1" applyFont="1" applyAlignment="1">
      <alignment vertical="center"/>
    </xf>
    <xf numFmtId="0" fontId="6" fillId="0" borderId="1" xfId="1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 applyProtection="1">
      <alignment horizontal="center" wrapText="1"/>
    </xf>
    <xf numFmtId="0" fontId="6" fillId="0" borderId="1" xfId="0" applyNumberFormat="1" applyFont="1" applyFill="1" applyBorder="1" applyAlignment="1">
      <alignment horizontal="center"/>
    </xf>
    <xf numFmtId="0" fontId="6" fillId="0" borderId="2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6" fillId="0" borderId="1" xfId="2" applyFont="1" applyFill="1" applyBorder="1" applyAlignment="1" applyProtection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1" xfId="2" applyFont="1" applyFill="1" applyBorder="1" applyAlignment="1">
      <alignment horizontal="center" wrapText="1"/>
    </xf>
    <xf numFmtId="0" fontId="6" fillId="0" borderId="2" xfId="2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/>
    </xf>
    <xf numFmtId="0" fontId="6" fillId="0" borderId="2" xfId="2" applyFont="1" applyFill="1" applyBorder="1" applyAlignment="1" applyProtection="1">
      <alignment horizontal="left" wrapText="1"/>
    </xf>
    <xf numFmtId="0" fontId="3" fillId="0" borderId="0" xfId="0" applyFont="1" applyBorder="1"/>
    <xf numFmtId="0" fontId="6" fillId="0" borderId="1" xfId="4" applyFont="1" applyFill="1" applyBorder="1" applyAlignment="1">
      <alignment horizontal="left" wrapText="1"/>
    </xf>
    <xf numFmtId="0" fontId="6" fillId="0" borderId="2" xfId="0" applyNumberFormat="1" applyFont="1" applyFill="1" applyBorder="1" applyAlignment="1" applyProtection="1">
      <alignment horizontal="center" wrapText="1"/>
    </xf>
    <xf numFmtId="0" fontId="6" fillId="0" borderId="2" xfId="0" applyNumberFormat="1" applyFont="1" applyFill="1" applyBorder="1" applyAlignment="1" applyProtection="1">
      <alignment horizontal="left" wrapText="1"/>
    </xf>
    <xf numFmtId="44" fontId="6" fillId="0" borderId="2" xfId="0" applyNumberFormat="1" applyFont="1" applyFill="1" applyBorder="1" applyAlignment="1"/>
    <xf numFmtId="0" fontId="6" fillId="0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5">
    <cellStyle name="Monétaire" xfId="1" builtinId="4"/>
    <cellStyle name="Normal" xfId="0" builtinId="0"/>
    <cellStyle name="Normal 2" xfId="3" xr:uid="{268B0FB7-6340-460D-B555-9B480A6282F7}"/>
    <cellStyle name="Normal_Feuil1" xfId="2" xr:uid="{F4AA0EB7-5FB4-44BA-AE8C-810F6468C75D}"/>
    <cellStyle name="Normal_RM" xfId="4" xr:uid="{4E320E34-C1CC-4FD6-81EB-4E1D6C5B43E1}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4" formatCode="_ * #,##0.00_)\ &quot;$&quot;_ ;_ * \(#,##0.00\)\ &quot;$&quot;_ ;_ * &quot;-&quot;??_)\ &quot;$&quot;_ ;_ @_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4" formatCode="_ * #,##0.00_)\ &quot;$&quot;_ ;_ * \(#,##0.00\)\ &quot;$&quot;_ ;_ * &quot;-&quot;??_)\ &quot;$&quot;_ ;_ @_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1217612</xdr:colOff>
      <xdr:row>3</xdr:row>
      <xdr:rowOff>191294</xdr:rowOff>
    </xdr:to>
    <xdr:pic>
      <xdr:nvPicPr>
        <xdr:cNvPr id="2" name="Image 1" descr="http://www.education.gouv.qc.ca/fileadmin/PIV/MEQ_w3_couleur.png">
          <a:extLst>
            <a:ext uri="{FF2B5EF4-FFF2-40B4-BE49-F238E27FC236}">
              <a16:creationId xmlns:a16="http://schemas.microsoft.com/office/drawing/2014/main" id="{2868909F-7024-4740-B2C0-9A1A2285B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3962" cy="858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1218406</xdr:colOff>
      <xdr:row>4</xdr:row>
      <xdr:rowOff>144803</xdr:rowOff>
    </xdr:to>
    <xdr:pic>
      <xdr:nvPicPr>
        <xdr:cNvPr id="3" name="Image 2" descr="http://www.education.gouv.qc.ca/fileadmin/PIV/MEQ_w3_couleur.png">
          <a:extLst>
            <a:ext uri="{FF2B5EF4-FFF2-40B4-BE49-F238E27FC236}">
              <a16:creationId xmlns:a16="http://schemas.microsoft.com/office/drawing/2014/main" id="{E3D0A839-1F74-449C-AFAB-2D9FE7765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4756" cy="1031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1217612</xdr:colOff>
      <xdr:row>3</xdr:row>
      <xdr:rowOff>191294</xdr:rowOff>
    </xdr:to>
    <xdr:pic>
      <xdr:nvPicPr>
        <xdr:cNvPr id="2" name="Image 1" descr="http://www.education.gouv.qc.ca/fileadmin/PIV/MEQ_w3_couleur.png">
          <a:extLst>
            <a:ext uri="{FF2B5EF4-FFF2-40B4-BE49-F238E27FC236}">
              <a16:creationId xmlns:a16="http://schemas.microsoft.com/office/drawing/2014/main" id="{53EE67DC-A474-421F-8D0F-F15C346DD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0312" cy="851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1218406</xdr:colOff>
      <xdr:row>4</xdr:row>
      <xdr:rowOff>144803</xdr:rowOff>
    </xdr:to>
    <xdr:pic>
      <xdr:nvPicPr>
        <xdr:cNvPr id="3" name="Image 2" descr="http://www.education.gouv.qc.ca/fileadmin/PIV/MEQ_w3_couleur.png">
          <a:extLst>
            <a:ext uri="{FF2B5EF4-FFF2-40B4-BE49-F238E27FC236}">
              <a16:creationId xmlns:a16="http://schemas.microsoft.com/office/drawing/2014/main" id="{8AB72A02-6DBB-4F5E-AB56-82C2076FC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1106" cy="1018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0D5757-A37E-4C34-9FA8-2E2C89FA02D2}" name="Tableau352" displayName="Tableau352" ref="A6:L181" totalsRowCount="1" headerRowDxfId="53" dataDxfId="52" tableBorderDxfId="51" dataCellStyle="Monétaire">
  <autoFilter ref="A6:L180" xr:uid="{2550DDBD-C3F9-438E-AA05-F3B3606678CD}"/>
  <tableColumns count="12">
    <tableColumn id="1" xr3:uid="{BFAE9E86-A828-46E0-A80A-196A7A378F0A}" name="Programme" dataDxfId="50" totalsRowDxfId="49"/>
    <tableColumn id="14" xr3:uid="{ED261C5E-C2A0-44CF-B936-BB32237B3706}" name="Nom du programme" dataDxfId="48" totalsRowDxfId="47"/>
    <tableColumn id="2" xr3:uid="{AC4DDDC5-E143-43D7-8AE3-C5062CA08D46}" name="Catégorie" dataDxfId="46" totalsRowDxfId="45" dataCellStyle="Normal_Feuil1" totalsRowCellStyle="Normal_Feuil1"/>
    <tableColumn id="3" xr3:uid="{EABBFA58-1720-4FB8-A17D-D11F6C3B8F6C}" name="Nom de catégorie" dataDxfId="44" totalsRowDxfId="43" dataCellStyle="Normal_Feuil1" totalsRowCellStyle="Normal_Feuil1"/>
    <tableColumn id="4" xr3:uid="{3C0385A5-FEA0-493C-B1D3-99AB0C04A466}" name="Article " dataDxfId="42" totalsRowDxfId="41" dataCellStyle="Normal_Feuil1" totalsRowCellStyle="Normal_Feuil1"/>
    <tableColumn id="5" xr3:uid="{A500655B-69A1-4C29-ABB8-908DBA38AA7E}" name="Description " dataDxfId="40" totalsRowDxfId="39" dataCellStyle="Normal_Feuil1" totalsRowCellStyle="Normal_Feuil1"/>
    <tableColumn id="6" xr3:uid="{4BFFA3E2-2E23-495E-84F8-7FADC72EFA82}" name="Quantité " dataDxfId="38" totalsRowDxfId="37"/>
    <tableColumn id="7" xr3:uid="{E4F8B13E-151A-4E98-9993-92862BCC2D0A}" name="Coût unitaire _x000a_(Hors taxes)" dataDxfId="36" totalsRowDxfId="35" dataCellStyle="Monétaire" totalsRowCellStyle="Monétaire"/>
    <tableColumn id="8" xr3:uid="{F58C0BC6-C8D3-45E6-BED5-DFA6645B6E16}" name="Coût total" dataDxfId="34" totalsRowDxfId="33" dataCellStyle="Monétaire" totalsRowCellStyle="Monétaire">
      <calculatedColumnFormula>G7*H7</calculatedColumnFormula>
    </tableColumn>
    <tableColumn id="9" xr3:uid="{477EDF35-E757-4EE4-891F-CC2C14C0AE11}" name="Durée de vie " dataDxfId="32" totalsRowDxfId="31" dataCellStyle="Monétaire" totalsRowCellStyle="Monétaire"/>
    <tableColumn id="12" xr3:uid="{0740D03C-9A0E-431C-B946-722197D4E1CC}" name="Compétence principale" dataDxfId="30" totalsRowDxfId="29"/>
    <tableColumn id="13" xr3:uid="{D8151A20-B121-4E56-801A-B26955D1201C}" name="Local " dataDxfId="28" totalsRowDxfId="27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AE9047-D009-48CB-AD5F-5EF58E682FAD}" name="Tableau3523" displayName="Tableau3523" ref="A6:L212" totalsRowCount="1" headerRowDxfId="26" dataDxfId="25" tableBorderDxfId="24" dataCellStyle="Monétaire">
  <autoFilter ref="A6:L211" xr:uid="{2550DDBD-C3F9-438E-AA05-F3B3606678CD}"/>
  <tableColumns count="12">
    <tableColumn id="1" xr3:uid="{7DB90439-536D-4494-8B32-571100BF7BD9}" name="Programme" dataDxfId="23" totalsRowDxfId="11"/>
    <tableColumn id="14" xr3:uid="{81036409-A112-4B2F-ADC4-144A0E28D00D}" name="Nom du programme" dataDxfId="22" totalsRowDxfId="10"/>
    <tableColumn id="2" xr3:uid="{C2024930-4D50-4250-A5B3-5A753497A206}" name="Catégorie" dataDxfId="21" totalsRowDxfId="9" dataCellStyle="Normal_Feuil1"/>
    <tableColumn id="3" xr3:uid="{C93F973B-552C-45A9-8AB5-B9D36E77CDDB}" name="Nom de catégorie" dataDxfId="20" totalsRowDxfId="8" dataCellStyle="Normal_Feuil1"/>
    <tableColumn id="4" xr3:uid="{4BD24FEF-5C49-4672-ACF5-3EB72B6FED27}" name="Article " dataDxfId="19" totalsRowDxfId="7" dataCellStyle="Normal_Feuil1"/>
    <tableColumn id="5" xr3:uid="{1F69EA3A-7A88-4D74-A507-676FB247ABCB}" name="Description " dataDxfId="18" totalsRowDxfId="6" dataCellStyle="Normal_Feuil1"/>
    <tableColumn id="6" xr3:uid="{0CCAE87A-E612-42A5-8178-29F63012DF36}" name="Quantité " dataDxfId="17" totalsRowDxfId="5"/>
    <tableColumn id="7" xr3:uid="{5598EB7D-3130-4BD4-9E4C-024FE913486A}" name="Coût unitaire _x000a_(Hors taxes)" dataDxfId="16" totalsRowDxfId="4" dataCellStyle="Monétaire"/>
    <tableColumn id="8" xr3:uid="{87D11A08-0269-4E85-AD32-F02B28854AB3}" name="Coût total" dataDxfId="15" totalsRowDxfId="3" dataCellStyle="Monétaire">
      <calculatedColumnFormula>G7*H7</calculatedColumnFormula>
    </tableColumn>
    <tableColumn id="9" xr3:uid="{DAD2778B-F16E-4E79-A764-6007DC595EBF}" name="Durée de vie (%)" dataDxfId="14" totalsRowDxfId="2" dataCellStyle="Monétaire"/>
    <tableColumn id="12" xr3:uid="{A8DA3943-60F7-42E6-9AE8-BD30C07D5012}" name="Compétence principale" dataDxfId="13" totalsRowDxfId="1"/>
    <tableColumn id="13" xr3:uid="{6A09BAE3-637C-4A52-AD6A-26EB01CBA82B}" name="Local " dataDxfId="12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76921-9B17-4FBE-AF07-0ACD25ED7B87}">
  <sheetPr>
    <tabColor rgb="FF92D050"/>
    <pageSetUpPr fitToPage="1"/>
  </sheetPr>
  <dimension ref="A1:L181"/>
  <sheetViews>
    <sheetView tabSelected="1" zoomScale="80" zoomScaleNormal="80" workbookViewId="0">
      <pane ySplit="6" topLeftCell="A137" activePane="bottomLeft" state="frozen"/>
      <selection pane="bottomLeft" activeCell="I184" sqref="I184:I185"/>
    </sheetView>
  </sheetViews>
  <sheetFormatPr baseColWidth="10" defaultColWidth="11.5625" defaultRowHeight="14.6"/>
  <cols>
    <col min="1" max="1" width="15.5625" style="18" bestFit="1" customWidth="1"/>
    <col min="2" max="2" width="24.75" style="18" bestFit="1" customWidth="1"/>
    <col min="3" max="3" width="14.0625" style="49" bestFit="1" customWidth="1"/>
    <col min="4" max="4" width="20.9375" style="49" bestFit="1" customWidth="1"/>
    <col min="5" max="5" width="29" style="22" bestFit="1" customWidth="1"/>
    <col min="6" max="6" width="65.0625" style="22" customWidth="1"/>
    <col min="7" max="7" width="13.125" style="18" bestFit="1" customWidth="1"/>
    <col min="8" max="8" width="16.9375" style="14" bestFit="1" customWidth="1"/>
    <col min="9" max="9" width="14.25" style="14" bestFit="1" customWidth="1"/>
    <col min="10" max="10" width="16.3125" style="18" bestFit="1" customWidth="1"/>
    <col min="11" max="11" width="25.6875" style="32" bestFit="1" customWidth="1"/>
    <col min="12" max="12" width="15.4375" style="32" bestFit="1" customWidth="1"/>
    <col min="13" max="16384" width="11.5625" style="3"/>
  </cols>
  <sheetData>
    <row r="1" spans="1:12" s="23" customFormat="1" ht="15">
      <c r="A1" s="44"/>
      <c r="B1" s="44"/>
      <c r="C1" s="24"/>
      <c r="D1" s="41"/>
      <c r="E1" s="24"/>
      <c r="F1" s="45"/>
      <c r="G1" s="45"/>
      <c r="H1" s="41"/>
      <c r="I1" s="33"/>
      <c r="J1" s="33"/>
      <c r="K1" s="24"/>
      <c r="L1" s="46"/>
    </row>
    <row r="2" spans="1:12" s="23" customFormat="1" ht="15">
      <c r="A2" s="41"/>
      <c r="B2" s="41"/>
      <c r="C2" s="24"/>
      <c r="D2" s="41"/>
      <c r="E2" s="24"/>
      <c r="F2" s="45"/>
      <c r="G2" s="45"/>
      <c r="H2" s="41"/>
      <c r="I2" s="33"/>
      <c r="J2" s="33"/>
      <c r="K2" s="24"/>
      <c r="L2" s="46"/>
    </row>
    <row r="3" spans="1:12" s="23" customFormat="1" ht="20.6">
      <c r="A3" s="41"/>
      <c r="B3" s="41"/>
      <c r="C3" s="24"/>
      <c r="D3" s="59" t="s">
        <v>616</v>
      </c>
      <c r="E3" s="59"/>
      <c r="F3" s="59"/>
      <c r="G3" s="59"/>
      <c r="H3" s="59"/>
      <c r="I3" s="59"/>
      <c r="J3" s="59"/>
      <c r="K3" s="24"/>
      <c r="L3" s="46"/>
    </row>
    <row r="4" spans="1:12" s="23" customFormat="1" ht="16.75">
      <c r="A4" s="60" t="s">
        <v>13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46"/>
    </row>
    <row r="5" spans="1:12" s="23" customFormat="1" ht="15">
      <c r="A5" s="41"/>
      <c r="B5" s="41"/>
      <c r="C5" s="24"/>
      <c r="D5" s="41"/>
      <c r="E5" s="24"/>
      <c r="F5" s="45"/>
      <c r="G5" s="45"/>
      <c r="H5" s="41"/>
      <c r="I5" s="33"/>
      <c r="J5" s="33"/>
      <c r="K5" s="24"/>
      <c r="L5" s="46"/>
    </row>
    <row r="6" spans="1:12" s="1" customFormat="1" ht="28.3">
      <c r="A6" s="15" t="s">
        <v>0</v>
      </c>
      <c r="B6" s="15" t="s">
        <v>16</v>
      </c>
      <c r="C6" s="4" t="s">
        <v>1</v>
      </c>
      <c r="D6" s="4" t="s">
        <v>11</v>
      </c>
      <c r="E6" s="4" t="s">
        <v>2</v>
      </c>
      <c r="F6" s="4" t="s">
        <v>3</v>
      </c>
      <c r="G6" s="4" t="s">
        <v>4</v>
      </c>
      <c r="H6" s="5" t="s">
        <v>5</v>
      </c>
      <c r="I6" s="5" t="s">
        <v>12</v>
      </c>
      <c r="J6" s="6" t="s">
        <v>6</v>
      </c>
      <c r="K6" s="4" t="s">
        <v>7</v>
      </c>
      <c r="L6" s="15" t="s">
        <v>8</v>
      </c>
    </row>
    <row r="7" spans="1:12" s="2" customFormat="1">
      <c r="A7" s="16">
        <v>5394</v>
      </c>
      <c r="B7" s="51" t="s">
        <v>17</v>
      </c>
      <c r="C7" s="26">
        <v>1</v>
      </c>
      <c r="D7" s="26" t="s">
        <v>14</v>
      </c>
      <c r="E7" s="7" t="s">
        <v>18</v>
      </c>
      <c r="F7" s="7" t="s">
        <v>31</v>
      </c>
      <c r="G7" s="26">
        <v>1</v>
      </c>
      <c r="H7" s="8">
        <v>350</v>
      </c>
      <c r="I7" s="10">
        <f>G7*H7</f>
        <v>350</v>
      </c>
      <c r="J7" s="34">
        <v>20</v>
      </c>
      <c r="K7" s="25" t="s">
        <v>9</v>
      </c>
      <c r="L7" s="16" t="s">
        <v>53</v>
      </c>
    </row>
    <row r="8" spans="1:12" s="2" customFormat="1">
      <c r="A8" s="16">
        <v>5394</v>
      </c>
      <c r="B8" s="51" t="s">
        <v>17</v>
      </c>
      <c r="C8" s="26">
        <v>1</v>
      </c>
      <c r="D8" s="26" t="s">
        <v>14</v>
      </c>
      <c r="E8" s="7" t="s">
        <v>18</v>
      </c>
      <c r="F8" s="7" t="s">
        <v>32</v>
      </c>
      <c r="G8" s="26">
        <v>1</v>
      </c>
      <c r="H8" s="8">
        <v>750</v>
      </c>
      <c r="I8" s="10">
        <f t="shared" ref="I8:I58" si="0">G8*H8</f>
        <v>750</v>
      </c>
      <c r="J8" s="34">
        <v>20</v>
      </c>
      <c r="K8" s="25" t="s">
        <v>9</v>
      </c>
      <c r="L8" s="16" t="s">
        <v>54</v>
      </c>
    </row>
    <row r="9" spans="1:12" s="2" customFormat="1">
      <c r="A9" s="16">
        <v>5394</v>
      </c>
      <c r="B9" s="51" t="s">
        <v>17</v>
      </c>
      <c r="C9" s="26">
        <v>1</v>
      </c>
      <c r="D9" s="26" t="s">
        <v>14</v>
      </c>
      <c r="E9" s="7" t="s">
        <v>18</v>
      </c>
      <c r="F9" s="42" t="s">
        <v>33</v>
      </c>
      <c r="G9" s="26">
        <v>1</v>
      </c>
      <c r="H9" s="8">
        <v>900</v>
      </c>
      <c r="I9" s="10">
        <f t="shared" si="0"/>
        <v>900</v>
      </c>
      <c r="J9" s="34">
        <v>20</v>
      </c>
      <c r="K9" s="26" t="s">
        <v>9</v>
      </c>
      <c r="L9" s="16" t="s">
        <v>54</v>
      </c>
    </row>
    <row r="10" spans="1:12" s="2" customFormat="1">
      <c r="A10" s="16">
        <v>5394</v>
      </c>
      <c r="B10" s="51" t="s">
        <v>17</v>
      </c>
      <c r="C10" s="26">
        <v>1</v>
      </c>
      <c r="D10" s="26" t="s">
        <v>14</v>
      </c>
      <c r="E10" s="7" t="s">
        <v>19</v>
      </c>
      <c r="F10" s="42" t="s">
        <v>34</v>
      </c>
      <c r="G10" s="26">
        <v>2</v>
      </c>
      <c r="H10" s="9">
        <v>115.23</v>
      </c>
      <c r="I10" s="10">
        <f t="shared" si="0"/>
        <v>230.46</v>
      </c>
      <c r="J10" s="34">
        <v>20</v>
      </c>
      <c r="K10" s="25" t="s">
        <v>9</v>
      </c>
      <c r="L10" s="16" t="s">
        <v>54</v>
      </c>
    </row>
    <row r="11" spans="1:12" s="2" customFormat="1">
      <c r="A11" s="16">
        <v>5394</v>
      </c>
      <c r="B11" s="51" t="s">
        <v>17</v>
      </c>
      <c r="C11" s="26">
        <v>1</v>
      </c>
      <c r="D11" s="26" t="s">
        <v>14</v>
      </c>
      <c r="E11" s="7" t="s">
        <v>20</v>
      </c>
      <c r="F11" s="42" t="s">
        <v>35</v>
      </c>
      <c r="G11" s="26">
        <v>5</v>
      </c>
      <c r="H11" s="8">
        <v>432</v>
      </c>
      <c r="I11" s="10">
        <f t="shared" si="0"/>
        <v>2160</v>
      </c>
      <c r="J11" s="35">
        <v>20</v>
      </c>
      <c r="K11" s="27" t="s">
        <v>9</v>
      </c>
      <c r="L11" s="16" t="s">
        <v>55</v>
      </c>
    </row>
    <row r="12" spans="1:12" s="2" customFormat="1">
      <c r="A12" s="16">
        <v>5394</v>
      </c>
      <c r="B12" s="51" t="s">
        <v>17</v>
      </c>
      <c r="C12" s="26">
        <v>1</v>
      </c>
      <c r="D12" s="26" t="s">
        <v>14</v>
      </c>
      <c r="E12" s="7" t="s">
        <v>21</v>
      </c>
      <c r="F12" s="42" t="s">
        <v>36</v>
      </c>
      <c r="G12" s="26">
        <v>20</v>
      </c>
      <c r="H12" s="8">
        <v>129</v>
      </c>
      <c r="I12" s="10">
        <f t="shared" si="0"/>
        <v>2580</v>
      </c>
      <c r="J12" s="34">
        <v>20</v>
      </c>
      <c r="K12" s="25" t="s">
        <v>9</v>
      </c>
      <c r="L12" s="16" t="s">
        <v>54</v>
      </c>
    </row>
    <row r="13" spans="1:12" s="2" customFormat="1">
      <c r="A13" s="16">
        <v>5394</v>
      </c>
      <c r="B13" s="51" t="s">
        <v>17</v>
      </c>
      <c r="C13" s="26">
        <v>1</v>
      </c>
      <c r="D13" s="26" t="s">
        <v>14</v>
      </c>
      <c r="E13" s="7" t="s">
        <v>21</v>
      </c>
      <c r="F13" s="42" t="s">
        <v>37</v>
      </c>
      <c r="G13" s="26">
        <v>20</v>
      </c>
      <c r="H13" s="8">
        <v>32</v>
      </c>
      <c r="I13" s="10">
        <f t="shared" si="0"/>
        <v>640</v>
      </c>
      <c r="J13" s="34">
        <v>20</v>
      </c>
      <c r="K13" s="25" t="s">
        <v>9</v>
      </c>
      <c r="L13" s="16" t="s">
        <v>53</v>
      </c>
    </row>
    <row r="14" spans="1:12" s="2" customFormat="1">
      <c r="A14" s="16">
        <v>5394</v>
      </c>
      <c r="B14" s="51" t="s">
        <v>17</v>
      </c>
      <c r="C14" s="47">
        <v>1</v>
      </c>
      <c r="D14" s="26" t="s">
        <v>14</v>
      </c>
      <c r="E14" s="19" t="s">
        <v>21</v>
      </c>
      <c r="F14" s="19" t="s">
        <v>38</v>
      </c>
      <c r="G14" s="16">
        <v>12</v>
      </c>
      <c r="H14" s="10">
        <v>225</v>
      </c>
      <c r="I14" s="10">
        <f t="shared" si="0"/>
        <v>2700</v>
      </c>
      <c r="J14" s="36">
        <v>15</v>
      </c>
      <c r="K14" s="28" t="s">
        <v>9</v>
      </c>
      <c r="L14" s="16" t="s">
        <v>54</v>
      </c>
    </row>
    <row r="15" spans="1:12" s="2" customFormat="1">
      <c r="A15" s="16">
        <v>5394</v>
      </c>
      <c r="B15" s="51" t="s">
        <v>17</v>
      </c>
      <c r="C15" s="47">
        <v>1</v>
      </c>
      <c r="D15" s="26" t="s">
        <v>14</v>
      </c>
      <c r="E15" s="19" t="s">
        <v>22</v>
      </c>
      <c r="F15" s="19" t="s">
        <v>39</v>
      </c>
      <c r="G15" s="16">
        <v>5</v>
      </c>
      <c r="H15" s="10">
        <v>189</v>
      </c>
      <c r="I15" s="10">
        <f t="shared" si="0"/>
        <v>945</v>
      </c>
      <c r="J15" s="36">
        <v>20</v>
      </c>
      <c r="K15" s="29" t="s">
        <v>9</v>
      </c>
      <c r="L15" s="16" t="s">
        <v>55</v>
      </c>
    </row>
    <row r="16" spans="1:12" s="2" customFormat="1">
      <c r="A16" s="16">
        <v>5394</v>
      </c>
      <c r="B16" s="51" t="s">
        <v>17</v>
      </c>
      <c r="C16" s="47">
        <v>1</v>
      </c>
      <c r="D16" s="26" t="s">
        <v>14</v>
      </c>
      <c r="E16" s="19" t="s">
        <v>23</v>
      </c>
      <c r="F16" s="43" t="s">
        <v>40</v>
      </c>
      <c r="G16" s="16">
        <v>1</v>
      </c>
      <c r="H16" s="10">
        <v>446</v>
      </c>
      <c r="I16" s="10">
        <f t="shared" si="0"/>
        <v>446</v>
      </c>
      <c r="J16" s="36">
        <v>20</v>
      </c>
      <c r="K16" s="28" t="s">
        <v>9</v>
      </c>
      <c r="L16" s="16" t="s">
        <v>55</v>
      </c>
    </row>
    <row r="17" spans="1:12" s="2" customFormat="1">
      <c r="A17" s="16">
        <v>5394</v>
      </c>
      <c r="B17" s="51" t="s">
        <v>17</v>
      </c>
      <c r="C17" s="39">
        <v>1</v>
      </c>
      <c r="D17" s="26" t="s">
        <v>14</v>
      </c>
      <c r="E17" s="7" t="s">
        <v>23</v>
      </c>
      <c r="F17" s="50" t="s">
        <v>41</v>
      </c>
      <c r="G17" s="39">
        <v>1</v>
      </c>
      <c r="H17" s="11">
        <v>446</v>
      </c>
      <c r="I17" s="10">
        <f t="shared" si="0"/>
        <v>446</v>
      </c>
      <c r="J17" s="37">
        <v>20</v>
      </c>
      <c r="K17" s="30" t="s">
        <v>9</v>
      </c>
      <c r="L17" s="16" t="s">
        <v>56</v>
      </c>
    </row>
    <row r="18" spans="1:12" s="2" customFormat="1">
      <c r="A18" s="16">
        <v>5394</v>
      </c>
      <c r="B18" s="51" t="s">
        <v>17</v>
      </c>
      <c r="C18" s="47">
        <v>1</v>
      </c>
      <c r="D18" s="26" t="s">
        <v>14</v>
      </c>
      <c r="E18" s="21" t="s">
        <v>24</v>
      </c>
      <c r="F18" s="19" t="s">
        <v>42</v>
      </c>
      <c r="G18" s="16">
        <v>4</v>
      </c>
      <c r="H18" s="10">
        <v>44.99</v>
      </c>
      <c r="I18" s="10">
        <f t="shared" si="0"/>
        <v>179.96</v>
      </c>
      <c r="J18" s="34">
        <v>20</v>
      </c>
      <c r="K18" s="29" t="s">
        <v>9</v>
      </c>
      <c r="L18" s="16" t="s">
        <v>54</v>
      </c>
    </row>
    <row r="19" spans="1:12" s="2" customFormat="1">
      <c r="A19" s="16">
        <v>5394</v>
      </c>
      <c r="B19" s="51" t="s">
        <v>17</v>
      </c>
      <c r="C19" s="26">
        <v>1</v>
      </c>
      <c r="D19" s="26" t="s">
        <v>14</v>
      </c>
      <c r="E19" s="7" t="s">
        <v>24</v>
      </c>
      <c r="F19" s="42" t="s">
        <v>43</v>
      </c>
      <c r="G19" s="26">
        <v>4</v>
      </c>
      <c r="H19" s="8">
        <v>31.99</v>
      </c>
      <c r="I19" s="10">
        <f t="shared" si="0"/>
        <v>127.96</v>
      </c>
      <c r="J19" s="37">
        <v>10</v>
      </c>
      <c r="K19" s="30" t="s">
        <v>9</v>
      </c>
      <c r="L19" s="16" t="s">
        <v>54</v>
      </c>
    </row>
    <row r="20" spans="1:12" s="2" customFormat="1">
      <c r="A20" s="16">
        <v>5394</v>
      </c>
      <c r="B20" s="51" t="s">
        <v>17</v>
      </c>
      <c r="C20" s="47">
        <v>1</v>
      </c>
      <c r="D20" s="26" t="s">
        <v>14</v>
      </c>
      <c r="E20" s="21" t="s">
        <v>24</v>
      </c>
      <c r="F20" s="19" t="s">
        <v>44</v>
      </c>
      <c r="G20" s="16">
        <v>4</v>
      </c>
      <c r="H20" s="10">
        <v>88.17</v>
      </c>
      <c r="I20" s="10">
        <f t="shared" si="0"/>
        <v>352.68</v>
      </c>
      <c r="J20" s="34">
        <v>10</v>
      </c>
      <c r="K20" s="29" t="s">
        <v>9</v>
      </c>
      <c r="L20" s="16" t="s">
        <v>54</v>
      </c>
    </row>
    <row r="21" spans="1:12" s="2" customFormat="1">
      <c r="A21" s="16">
        <v>5394</v>
      </c>
      <c r="B21" s="51" t="s">
        <v>17</v>
      </c>
      <c r="C21" s="26">
        <v>1</v>
      </c>
      <c r="D21" s="26" t="s">
        <v>14</v>
      </c>
      <c r="E21" s="42" t="s">
        <v>25</v>
      </c>
      <c r="F21" s="42" t="s">
        <v>45</v>
      </c>
      <c r="G21" s="26">
        <v>2</v>
      </c>
      <c r="H21" s="8">
        <v>19.989999999999998</v>
      </c>
      <c r="I21" s="10">
        <f t="shared" si="0"/>
        <v>39.979999999999997</v>
      </c>
      <c r="J21" s="34">
        <v>20</v>
      </c>
      <c r="K21" s="26" t="s">
        <v>9</v>
      </c>
      <c r="L21" s="16" t="s">
        <v>54</v>
      </c>
    </row>
    <row r="22" spans="1:12" s="2" customFormat="1">
      <c r="A22" s="16">
        <v>5394</v>
      </c>
      <c r="B22" s="51" t="s">
        <v>17</v>
      </c>
      <c r="C22" s="39">
        <v>1</v>
      </c>
      <c r="D22" s="26" t="s">
        <v>14</v>
      </c>
      <c r="E22" s="7" t="s">
        <v>26</v>
      </c>
      <c r="F22" s="42" t="s">
        <v>46</v>
      </c>
      <c r="G22" s="39">
        <v>3</v>
      </c>
      <c r="H22" s="11">
        <v>13.16</v>
      </c>
      <c r="I22" s="10">
        <f t="shared" si="0"/>
        <v>39.480000000000004</v>
      </c>
      <c r="J22" s="37">
        <v>25</v>
      </c>
      <c r="K22" s="30" t="s">
        <v>9</v>
      </c>
      <c r="L22" s="16" t="s">
        <v>57</v>
      </c>
    </row>
    <row r="23" spans="1:12" s="2" customFormat="1">
      <c r="A23" s="16">
        <v>5394</v>
      </c>
      <c r="B23" s="51" t="s">
        <v>17</v>
      </c>
      <c r="C23" s="47">
        <v>1</v>
      </c>
      <c r="D23" s="26" t="s">
        <v>14</v>
      </c>
      <c r="E23" s="20" t="s">
        <v>27</v>
      </c>
      <c r="F23" s="42" t="s">
        <v>47</v>
      </c>
      <c r="G23" s="40">
        <v>4</v>
      </c>
      <c r="H23" s="12">
        <v>15</v>
      </c>
      <c r="I23" s="10">
        <f t="shared" si="0"/>
        <v>60</v>
      </c>
      <c r="J23" s="36">
        <v>25</v>
      </c>
      <c r="K23" s="31" t="s">
        <v>9</v>
      </c>
      <c r="L23" s="16" t="s">
        <v>54</v>
      </c>
    </row>
    <row r="24" spans="1:12" s="2" customFormat="1">
      <c r="A24" s="16">
        <v>5394</v>
      </c>
      <c r="B24" s="51" t="s">
        <v>17</v>
      </c>
      <c r="C24" s="47">
        <v>1</v>
      </c>
      <c r="D24" s="26" t="s">
        <v>14</v>
      </c>
      <c r="E24" s="20" t="s">
        <v>28</v>
      </c>
      <c r="F24" s="42" t="s">
        <v>48</v>
      </c>
      <c r="G24" s="40">
        <v>5</v>
      </c>
      <c r="H24" s="12">
        <v>9.99</v>
      </c>
      <c r="I24" s="10">
        <f t="shared" si="0"/>
        <v>49.95</v>
      </c>
      <c r="J24" s="36">
        <v>20</v>
      </c>
      <c r="K24" s="31" t="s">
        <v>9</v>
      </c>
      <c r="L24" s="16" t="s">
        <v>58</v>
      </c>
    </row>
    <row r="25" spans="1:12" s="2" customFormat="1">
      <c r="A25" s="16">
        <v>5394</v>
      </c>
      <c r="B25" s="51" t="s">
        <v>17</v>
      </c>
      <c r="C25" s="39">
        <v>1</v>
      </c>
      <c r="D25" s="26" t="s">
        <v>14</v>
      </c>
      <c r="E25" s="7" t="s">
        <v>28</v>
      </c>
      <c r="F25" s="42" t="s">
        <v>49</v>
      </c>
      <c r="G25" s="39">
        <v>10</v>
      </c>
      <c r="H25" s="11">
        <v>21.04</v>
      </c>
      <c r="I25" s="10">
        <f t="shared" si="0"/>
        <v>210.39999999999998</v>
      </c>
      <c r="J25" s="34">
        <v>20</v>
      </c>
      <c r="K25" s="30" t="s">
        <v>9</v>
      </c>
      <c r="L25" s="16" t="s">
        <v>54</v>
      </c>
    </row>
    <row r="26" spans="1:12" s="2" customFormat="1">
      <c r="A26" s="16">
        <v>5394</v>
      </c>
      <c r="B26" s="51" t="s">
        <v>17</v>
      </c>
      <c r="C26" s="47">
        <v>1</v>
      </c>
      <c r="D26" s="26" t="s">
        <v>14</v>
      </c>
      <c r="E26" s="20" t="s">
        <v>10</v>
      </c>
      <c r="F26" s="42" t="s">
        <v>50</v>
      </c>
      <c r="G26" s="40">
        <v>20</v>
      </c>
      <c r="H26" s="12">
        <v>85</v>
      </c>
      <c r="I26" s="10">
        <f t="shared" si="0"/>
        <v>1700</v>
      </c>
      <c r="J26" s="36">
        <v>20</v>
      </c>
      <c r="K26" s="31" t="s">
        <v>9</v>
      </c>
      <c r="L26" s="16" t="s">
        <v>53</v>
      </c>
    </row>
    <row r="27" spans="1:12" s="2" customFormat="1">
      <c r="A27" s="16">
        <v>5394</v>
      </c>
      <c r="B27" s="51" t="s">
        <v>17</v>
      </c>
      <c r="C27" s="47">
        <v>1</v>
      </c>
      <c r="D27" s="26" t="s">
        <v>14</v>
      </c>
      <c r="E27" s="20" t="s">
        <v>29</v>
      </c>
      <c r="F27" s="42" t="s">
        <v>51</v>
      </c>
      <c r="G27" s="40">
        <v>20</v>
      </c>
      <c r="H27" s="12">
        <v>500</v>
      </c>
      <c r="I27" s="10">
        <f t="shared" si="0"/>
        <v>10000</v>
      </c>
      <c r="J27" s="36">
        <v>20</v>
      </c>
      <c r="K27" s="31" t="s">
        <v>9</v>
      </c>
      <c r="L27" s="16" t="s">
        <v>56</v>
      </c>
    </row>
    <row r="28" spans="1:12" s="2" customFormat="1">
      <c r="A28" s="16">
        <v>5394</v>
      </c>
      <c r="B28" s="51" t="s">
        <v>17</v>
      </c>
      <c r="C28" s="47">
        <v>1</v>
      </c>
      <c r="D28" s="26" t="s">
        <v>14</v>
      </c>
      <c r="E28" s="19" t="s">
        <v>30</v>
      </c>
      <c r="F28" s="42" t="s">
        <v>52</v>
      </c>
      <c r="G28" s="16">
        <v>20</v>
      </c>
      <c r="H28" s="10">
        <v>51.56</v>
      </c>
      <c r="I28" s="10">
        <f t="shared" si="0"/>
        <v>1031.2</v>
      </c>
      <c r="J28" s="34">
        <v>20</v>
      </c>
      <c r="K28" s="29" t="s">
        <v>9</v>
      </c>
      <c r="L28" s="16" t="s">
        <v>54</v>
      </c>
    </row>
    <row r="29" spans="1:12" s="2" customFormat="1">
      <c r="A29" s="16">
        <v>5394</v>
      </c>
      <c r="B29" s="51" t="s">
        <v>17</v>
      </c>
      <c r="C29" s="47">
        <v>2</v>
      </c>
      <c r="D29" s="26" t="s">
        <v>15</v>
      </c>
      <c r="E29" s="20" t="s">
        <v>59</v>
      </c>
      <c r="F29" s="42" t="s">
        <v>142</v>
      </c>
      <c r="G29" s="40">
        <v>10</v>
      </c>
      <c r="H29" s="12">
        <v>35</v>
      </c>
      <c r="I29" s="10">
        <f t="shared" si="0"/>
        <v>350</v>
      </c>
      <c r="J29" s="36">
        <v>5</v>
      </c>
      <c r="K29" s="31" t="s">
        <v>9</v>
      </c>
      <c r="L29" s="16" t="s">
        <v>54</v>
      </c>
    </row>
    <row r="30" spans="1:12" s="2" customFormat="1">
      <c r="A30" s="16">
        <v>5394</v>
      </c>
      <c r="B30" s="51" t="s">
        <v>17</v>
      </c>
      <c r="C30" s="47">
        <v>2</v>
      </c>
      <c r="D30" s="47" t="s">
        <v>15</v>
      </c>
      <c r="E30" s="19" t="s">
        <v>60</v>
      </c>
      <c r="F30" s="42" t="s">
        <v>143</v>
      </c>
      <c r="G30" s="16">
        <v>10</v>
      </c>
      <c r="H30" s="10">
        <v>45</v>
      </c>
      <c r="I30" s="10">
        <f t="shared" si="0"/>
        <v>450</v>
      </c>
      <c r="J30" s="34">
        <v>15</v>
      </c>
      <c r="K30" s="28" t="s">
        <v>9</v>
      </c>
      <c r="L30" s="16" t="s">
        <v>54</v>
      </c>
    </row>
    <row r="31" spans="1:12" s="2" customFormat="1">
      <c r="A31" s="16">
        <v>5394</v>
      </c>
      <c r="B31" s="51" t="s">
        <v>17</v>
      </c>
      <c r="C31" s="26">
        <v>2</v>
      </c>
      <c r="D31" s="47" t="s">
        <v>15</v>
      </c>
      <c r="E31" s="7" t="s">
        <v>61</v>
      </c>
      <c r="F31" s="42" t="s">
        <v>144</v>
      </c>
      <c r="G31" s="26">
        <v>1</v>
      </c>
      <c r="H31" s="8">
        <v>4000</v>
      </c>
      <c r="I31" s="10">
        <f t="shared" si="0"/>
        <v>4000</v>
      </c>
      <c r="J31" s="34">
        <v>1</v>
      </c>
      <c r="K31" s="30" t="s">
        <v>289</v>
      </c>
      <c r="L31" s="16" t="s">
        <v>9</v>
      </c>
    </row>
    <row r="32" spans="1:12" s="2" customFormat="1">
      <c r="A32" s="16">
        <v>5394</v>
      </c>
      <c r="B32" s="51" t="s">
        <v>17</v>
      </c>
      <c r="C32" s="47">
        <v>2</v>
      </c>
      <c r="D32" s="47" t="s">
        <v>15</v>
      </c>
      <c r="E32" s="19" t="s">
        <v>61</v>
      </c>
      <c r="F32" s="42" t="s">
        <v>145</v>
      </c>
      <c r="G32" s="16">
        <v>1</v>
      </c>
      <c r="H32" s="10">
        <v>35910</v>
      </c>
      <c r="I32" s="10">
        <f t="shared" si="0"/>
        <v>35910</v>
      </c>
      <c r="J32" s="34">
        <v>10</v>
      </c>
      <c r="K32" s="28" t="s">
        <v>289</v>
      </c>
      <c r="L32" s="16" t="s">
        <v>54</v>
      </c>
    </row>
    <row r="33" spans="1:12" s="2" customFormat="1">
      <c r="A33" s="16">
        <v>5394</v>
      </c>
      <c r="B33" s="51" t="s">
        <v>17</v>
      </c>
      <c r="C33" s="47">
        <v>2</v>
      </c>
      <c r="D33" s="47" t="s">
        <v>15</v>
      </c>
      <c r="E33" s="19" t="s">
        <v>61</v>
      </c>
      <c r="F33" s="42" t="s">
        <v>146</v>
      </c>
      <c r="G33" s="16">
        <v>1</v>
      </c>
      <c r="H33" s="10">
        <v>3500</v>
      </c>
      <c r="I33" s="10">
        <f t="shared" si="0"/>
        <v>3500</v>
      </c>
      <c r="J33" s="34">
        <v>1</v>
      </c>
      <c r="K33" s="28" t="s">
        <v>289</v>
      </c>
      <c r="L33" s="16" t="s">
        <v>9</v>
      </c>
    </row>
    <row r="34" spans="1:12" s="2" customFormat="1">
      <c r="A34" s="16">
        <v>5394</v>
      </c>
      <c r="B34" s="51" t="s">
        <v>17</v>
      </c>
      <c r="C34" s="47">
        <v>2</v>
      </c>
      <c r="D34" s="47" t="s">
        <v>15</v>
      </c>
      <c r="E34" s="19" t="s">
        <v>61</v>
      </c>
      <c r="F34" s="42" t="s">
        <v>147</v>
      </c>
      <c r="G34" s="16">
        <v>1</v>
      </c>
      <c r="H34" s="10">
        <v>40000</v>
      </c>
      <c r="I34" s="10">
        <f t="shared" si="0"/>
        <v>40000</v>
      </c>
      <c r="J34" s="34">
        <v>10</v>
      </c>
      <c r="K34" s="28" t="s">
        <v>289</v>
      </c>
      <c r="L34" s="16" t="s">
        <v>54</v>
      </c>
    </row>
    <row r="35" spans="1:12" s="2" customFormat="1">
      <c r="A35" s="16">
        <v>5394</v>
      </c>
      <c r="B35" s="51" t="s">
        <v>17</v>
      </c>
      <c r="C35" s="47">
        <v>2</v>
      </c>
      <c r="D35" s="47" t="s">
        <v>15</v>
      </c>
      <c r="E35" s="19" t="s">
        <v>61</v>
      </c>
      <c r="F35" s="42" t="s">
        <v>148</v>
      </c>
      <c r="G35" s="16">
        <v>1</v>
      </c>
      <c r="H35" s="10">
        <v>6995</v>
      </c>
      <c r="I35" s="10">
        <f t="shared" si="0"/>
        <v>6995</v>
      </c>
      <c r="J35" s="34">
        <v>10</v>
      </c>
      <c r="K35" s="28">
        <v>19</v>
      </c>
      <c r="L35" s="16" t="s">
        <v>54</v>
      </c>
    </row>
    <row r="36" spans="1:12" s="2" customFormat="1">
      <c r="A36" s="16">
        <v>5394</v>
      </c>
      <c r="B36" s="51" t="s">
        <v>17</v>
      </c>
      <c r="C36" s="47">
        <v>2</v>
      </c>
      <c r="D36" s="47" t="s">
        <v>15</v>
      </c>
      <c r="E36" s="19" t="s">
        <v>61</v>
      </c>
      <c r="F36" s="19" t="s">
        <v>149</v>
      </c>
      <c r="G36" s="16">
        <v>1</v>
      </c>
      <c r="H36" s="10">
        <v>38500</v>
      </c>
      <c r="I36" s="10">
        <f t="shared" si="0"/>
        <v>38500</v>
      </c>
      <c r="J36" s="34">
        <v>10</v>
      </c>
      <c r="K36" s="16" t="s">
        <v>289</v>
      </c>
      <c r="L36" s="16" t="s">
        <v>54</v>
      </c>
    </row>
    <row r="37" spans="1:12" s="2" customFormat="1">
      <c r="A37" s="16">
        <v>5394</v>
      </c>
      <c r="B37" s="51" t="s">
        <v>17</v>
      </c>
      <c r="C37" s="39">
        <v>2</v>
      </c>
      <c r="D37" s="47" t="s">
        <v>15</v>
      </c>
      <c r="E37" s="7" t="s">
        <v>61</v>
      </c>
      <c r="F37" s="7" t="s">
        <v>150</v>
      </c>
      <c r="G37" s="39">
        <v>1</v>
      </c>
      <c r="H37" s="11">
        <v>2545</v>
      </c>
      <c r="I37" s="10">
        <f t="shared" si="0"/>
        <v>2545</v>
      </c>
      <c r="J37" s="37">
        <v>10</v>
      </c>
      <c r="K37" s="16" t="s">
        <v>289</v>
      </c>
      <c r="L37" s="16" t="s">
        <v>54</v>
      </c>
    </row>
    <row r="38" spans="1:12" s="2" customFormat="1">
      <c r="A38" s="16">
        <v>5394</v>
      </c>
      <c r="B38" s="51" t="s">
        <v>17</v>
      </c>
      <c r="C38" s="39">
        <v>2</v>
      </c>
      <c r="D38" s="47" t="s">
        <v>15</v>
      </c>
      <c r="E38" s="7" t="s">
        <v>61</v>
      </c>
      <c r="F38" s="7" t="s">
        <v>151</v>
      </c>
      <c r="G38" s="39">
        <v>1</v>
      </c>
      <c r="H38" s="11">
        <v>10000</v>
      </c>
      <c r="I38" s="10">
        <f t="shared" si="0"/>
        <v>10000</v>
      </c>
      <c r="J38" s="37">
        <v>10</v>
      </c>
      <c r="K38" s="16" t="s">
        <v>289</v>
      </c>
      <c r="L38" s="16" t="s">
        <v>54</v>
      </c>
    </row>
    <row r="39" spans="1:12" s="2" customFormat="1">
      <c r="A39" s="16">
        <v>5394</v>
      </c>
      <c r="B39" s="51" t="s">
        <v>17</v>
      </c>
      <c r="C39" s="47">
        <v>2</v>
      </c>
      <c r="D39" s="47" t="s">
        <v>15</v>
      </c>
      <c r="E39" s="19" t="s">
        <v>61</v>
      </c>
      <c r="F39" s="19" t="s">
        <v>152</v>
      </c>
      <c r="G39" s="16">
        <v>1</v>
      </c>
      <c r="H39" s="10">
        <v>5000</v>
      </c>
      <c r="I39" s="10">
        <f t="shared" si="0"/>
        <v>5000</v>
      </c>
      <c r="J39" s="34">
        <v>10</v>
      </c>
      <c r="K39" s="16" t="s">
        <v>289</v>
      </c>
      <c r="L39" s="16" t="s">
        <v>54</v>
      </c>
    </row>
    <row r="40" spans="1:12" s="2" customFormat="1">
      <c r="A40" s="16">
        <v>5394</v>
      </c>
      <c r="B40" s="51" t="s">
        <v>17</v>
      </c>
      <c r="C40" s="47">
        <v>2</v>
      </c>
      <c r="D40" s="47" t="s">
        <v>15</v>
      </c>
      <c r="E40" s="20" t="s">
        <v>61</v>
      </c>
      <c r="F40" s="20" t="s">
        <v>153</v>
      </c>
      <c r="G40" s="40">
        <v>1</v>
      </c>
      <c r="H40" s="12">
        <v>4500</v>
      </c>
      <c r="I40" s="10">
        <f t="shared" si="0"/>
        <v>4500</v>
      </c>
      <c r="J40" s="36">
        <v>1</v>
      </c>
      <c r="K40" s="16" t="s">
        <v>289</v>
      </c>
      <c r="L40" s="16" t="s">
        <v>9</v>
      </c>
    </row>
    <row r="41" spans="1:12" s="2" customFormat="1">
      <c r="A41" s="16">
        <v>5394</v>
      </c>
      <c r="B41" s="51" t="s">
        <v>17</v>
      </c>
      <c r="C41" s="47">
        <v>2</v>
      </c>
      <c r="D41" s="47" t="s">
        <v>15</v>
      </c>
      <c r="E41" s="19" t="s">
        <v>62</v>
      </c>
      <c r="F41" s="19" t="s">
        <v>154</v>
      </c>
      <c r="G41" s="16">
        <v>2</v>
      </c>
      <c r="H41" s="10">
        <v>11.87</v>
      </c>
      <c r="I41" s="10">
        <f t="shared" si="0"/>
        <v>23.74</v>
      </c>
      <c r="J41" s="34">
        <v>20</v>
      </c>
      <c r="K41" s="16" t="s">
        <v>9</v>
      </c>
      <c r="L41" s="16" t="s">
        <v>54</v>
      </c>
    </row>
    <row r="42" spans="1:12" s="2" customFormat="1">
      <c r="A42" s="16">
        <v>5394</v>
      </c>
      <c r="B42" s="51" t="s">
        <v>17</v>
      </c>
      <c r="C42" s="47">
        <v>2</v>
      </c>
      <c r="D42" s="47" t="s">
        <v>15</v>
      </c>
      <c r="E42" s="19" t="s">
        <v>63</v>
      </c>
      <c r="F42" s="42" t="s">
        <v>155</v>
      </c>
      <c r="G42" s="16">
        <v>2</v>
      </c>
      <c r="H42" s="10">
        <v>612.85</v>
      </c>
      <c r="I42" s="10">
        <f t="shared" si="0"/>
        <v>1225.7</v>
      </c>
      <c r="J42" s="36">
        <v>15</v>
      </c>
      <c r="K42" s="28" t="s">
        <v>9</v>
      </c>
      <c r="L42" s="16" t="s">
        <v>54</v>
      </c>
    </row>
    <row r="43" spans="1:12" s="2" customFormat="1">
      <c r="A43" s="16">
        <v>5394</v>
      </c>
      <c r="B43" s="51" t="s">
        <v>17</v>
      </c>
      <c r="C43" s="47">
        <v>2</v>
      </c>
      <c r="D43" s="47" t="s">
        <v>15</v>
      </c>
      <c r="E43" s="19" t="s">
        <v>64</v>
      </c>
      <c r="F43" s="42" t="s">
        <v>156</v>
      </c>
      <c r="G43" s="16">
        <v>10</v>
      </c>
      <c r="H43" s="10">
        <v>9.3800000000000008</v>
      </c>
      <c r="I43" s="10">
        <f t="shared" si="0"/>
        <v>93.800000000000011</v>
      </c>
      <c r="J43" s="34">
        <v>20</v>
      </c>
      <c r="K43" s="29" t="s">
        <v>9</v>
      </c>
      <c r="L43" s="16" t="s">
        <v>57</v>
      </c>
    </row>
    <row r="44" spans="1:12" s="2" customFormat="1">
      <c r="A44" s="16">
        <v>5394</v>
      </c>
      <c r="B44" s="51" t="s">
        <v>17</v>
      </c>
      <c r="C44" s="47">
        <v>2</v>
      </c>
      <c r="D44" s="47" t="s">
        <v>15</v>
      </c>
      <c r="E44" s="19" t="s">
        <v>65</v>
      </c>
      <c r="F44" s="42" t="s">
        <v>157</v>
      </c>
      <c r="G44" s="16">
        <v>1</v>
      </c>
      <c r="H44" s="10">
        <v>200</v>
      </c>
      <c r="I44" s="10">
        <f t="shared" si="0"/>
        <v>200</v>
      </c>
      <c r="J44" s="34">
        <v>10</v>
      </c>
      <c r="K44" s="29" t="s">
        <v>9</v>
      </c>
      <c r="L44" s="16" t="s">
        <v>54</v>
      </c>
    </row>
    <row r="45" spans="1:12" s="2" customFormat="1">
      <c r="A45" s="16">
        <v>5394</v>
      </c>
      <c r="B45" s="51" t="s">
        <v>17</v>
      </c>
      <c r="C45" s="47">
        <v>2</v>
      </c>
      <c r="D45" s="47" t="s">
        <v>15</v>
      </c>
      <c r="E45" s="19" t="s">
        <v>66</v>
      </c>
      <c r="F45" s="42" t="s">
        <v>158</v>
      </c>
      <c r="G45" s="16">
        <v>7</v>
      </c>
      <c r="H45" s="10">
        <v>27.4</v>
      </c>
      <c r="I45" s="10">
        <f t="shared" si="0"/>
        <v>191.79999999999998</v>
      </c>
      <c r="J45" s="34">
        <v>20</v>
      </c>
      <c r="K45" s="28" t="s">
        <v>9</v>
      </c>
      <c r="L45" s="16" t="s">
        <v>290</v>
      </c>
    </row>
    <row r="46" spans="1:12" s="2" customFormat="1">
      <c r="A46" s="16">
        <v>5394</v>
      </c>
      <c r="B46" s="51" t="s">
        <v>17</v>
      </c>
      <c r="C46" s="47">
        <v>2</v>
      </c>
      <c r="D46" s="47" t="s">
        <v>15</v>
      </c>
      <c r="E46" s="19" t="s">
        <v>66</v>
      </c>
      <c r="F46" s="42" t="s">
        <v>159</v>
      </c>
      <c r="G46" s="16">
        <v>4</v>
      </c>
      <c r="H46" s="12">
        <v>54.59</v>
      </c>
      <c r="I46" s="10">
        <f t="shared" si="0"/>
        <v>218.36</v>
      </c>
      <c r="J46" s="34">
        <v>20</v>
      </c>
      <c r="K46" s="31" t="s">
        <v>9</v>
      </c>
      <c r="L46" s="16" t="s">
        <v>54</v>
      </c>
    </row>
    <row r="47" spans="1:12" s="2" customFormat="1">
      <c r="A47" s="16">
        <v>5394</v>
      </c>
      <c r="B47" s="51" t="s">
        <v>17</v>
      </c>
      <c r="C47" s="26">
        <v>2</v>
      </c>
      <c r="D47" s="47" t="s">
        <v>15</v>
      </c>
      <c r="E47" s="7" t="s">
        <v>66</v>
      </c>
      <c r="F47" s="50" t="s">
        <v>160</v>
      </c>
      <c r="G47" s="26">
        <v>4</v>
      </c>
      <c r="H47" s="8">
        <v>27.4</v>
      </c>
      <c r="I47" s="10">
        <f t="shared" si="0"/>
        <v>109.6</v>
      </c>
      <c r="J47" s="16">
        <v>20</v>
      </c>
      <c r="K47" s="31" t="s">
        <v>9</v>
      </c>
      <c r="L47" s="16" t="s">
        <v>54</v>
      </c>
    </row>
    <row r="48" spans="1:12" s="2" customFormat="1">
      <c r="A48" s="16">
        <v>5394</v>
      </c>
      <c r="B48" s="51" t="s">
        <v>17</v>
      </c>
      <c r="C48" s="47">
        <v>2</v>
      </c>
      <c r="D48" s="47" t="s">
        <v>15</v>
      </c>
      <c r="E48" s="19" t="s">
        <v>67</v>
      </c>
      <c r="F48" s="19" t="s">
        <v>161</v>
      </c>
      <c r="G48" s="16">
        <v>8</v>
      </c>
      <c r="H48" s="10">
        <v>6.98</v>
      </c>
      <c r="I48" s="10">
        <f t="shared" si="0"/>
        <v>55.84</v>
      </c>
      <c r="J48" s="34">
        <v>20</v>
      </c>
      <c r="K48" s="29" t="s">
        <v>9</v>
      </c>
      <c r="L48" s="16" t="s">
        <v>57</v>
      </c>
    </row>
    <row r="49" spans="1:12" s="2" customFormat="1">
      <c r="A49" s="16">
        <v>5394</v>
      </c>
      <c r="B49" s="51" t="s">
        <v>17</v>
      </c>
      <c r="C49" s="47">
        <v>2</v>
      </c>
      <c r="D49" s="47" t="s">
        <v>15</v>
      </c>
      <c r="E49" s="21" t="s">
        <v>68</v>
      </c>
      <c r="F49" s="19" t="s">
        <v>162</v>
      </c>
      <c r="G49" s="16">
        <v>20</v>
      </c>
      <c r="H49" s="10">
        <v>4.99</v>
      </c>
      <c r="I49" s="10">
        <f t="shared" si="0"/>
        <v>99.800000000000011</v>
      </c>
      <c r="J49" s="34">
        <v>5</v>
      </c>
      <c r="K49" s="29" t="s">
        <v>9</v>
      </c>
      <c r="L49" s="16" t="s">
        <v>56</v>
      </c>
    </row>
    <row r="50" spans="1:12" s="2" customFormat="1">
      <c r="A50" s="16">
        <v>5394</v>
      </c>
      <c r="B50" s="51" t="s">
        <v>17</v>
      </c>
      <c r="C50" s="47">
        <v>2</v>
      </c>
      <c r="D50" s="47" t="s">
        <v>15</v>
      </c>
      <c r="E50" s="21" t="s">
        <v>69</v>
      </c>
      <c r="F50" s="21" t="s">
        <v>163</v>
      </c>
      <c r="G50" s="16">
        <v>5</v>
      </c>
      <c r="H50" s="10">
        <v>16.96</v>
      </c>
      <c r="I50" s="10">
        <f t="shared" si="0"/>
        <v>84.800000000000011</v>
      </c>
      <c r="J50" s="37">
        <v>20</v>
      </c>
      <c r="K50" s="31" t="s">
        <v>9</v>
      </c>
      <c r="L50" s="16" t="s">
        <v>291</v>
      </c>
    </row>
    <row r="51" spans="1:12" s="2" customFormat="1">
      <c r="A51" s="16">
        <v>5394</v>
      </c>
      <c r="B51" s="51" t="s">
        <v>17</v>
      </c>
      <c r="C51" s="47">
        <v>2</v>
      </c>
      <c r="D51" s="47" t="s">
        <v>15</v>
      </c>
      <c r="E51" s="19" t="s">
        <v>69</v>
      </c>
      <c r="F51" s="19" t="s">
        <v>164</v>
      </c>
      <c r="G51" s="16">
        <v>2</v>
      </c>
      <c r="H51" s="10">
        <v>19.600000000000001</v>
      </c>
      <c r="I51" s="10">
        <f t="shared" si="0"/>
        <v>39.200000000000003</v>
      </c>
      <c r="J51" s="34">
        <v>20</v>
      </c>
      <c r="K51" s="28" t="s">
        <v>9</v>
      </c>
      <c r="L51" s="16" t="s">
        <v>291</v>
      </c>
    </row>
    <row r="52" spans="1:12" s="2" customFormat="1">
      <c r="A52" s="16">
        <v>5394</v>
      </c>
      <c r="B52" s="51" t="s">
        <v>17</v>
      </c>
      <c r="C52" s="47">
        <v>2</v>
      </c>
      <c r="D52" s="47" t="s">
        <v>15</v>
      </c>
      <c r="E52" s="19" t="s">
        <v>70</v>
      </c>
      <c r="F52" s="19" t="s">
        <v>165</v>
      </c>
      <c r="G52" s="16">
        <v>1</v>
      </c>
      <c r="H52" s="10">
        <v>469.8</v>
      </c>
      <c r="I52" s="10">
        <f t="shared" si="0"/>
        <v>469.8</v>
      </c>
      <c r="J52" s="36">
        <v>20</v>
      </c>
      <c r="K52" s="30" t="s">
        <v>9</v>
      </c>
      <c r="L52" s="16" t="s">
        <v>291</v>
      </c>
    </row>
    <row r="53" spans="1:12" s="2" customFormat="1">
      <c r="A53" s="16">
        <v>5394</v>
      </c>
      <c r="B53" s="51" t="s">
        <v>17</v>
      </c>
      <c r="C53" s="47">
        <v>2</v>
      </c>
      <c r="D53" s="47" t="s">
        <v>15</v>
      </c>
      <c r="E53" s="19" t="s">
        <v>70</v>
      </c>
      <c r="F53" s="19" t="s">
        <v>166</v>
      </c>
      <c r="G53" s="16">
        <v>2</v>
      </c>
      <c r="H53" s="10">
        <v>273.66000000000003</v>
      </c>
      <c r="I53" s="10">
        <f t="shared" si="0"/>
        <v>547.32000000000005</v>
      </c>
      <c r="J53" s="34">
        <v>20</v>
      </c>
      <c r="K53" s="28" t="s">
        <v>9</v>
      </c>
      <c r="L53" s="16" t="s">
        <v>291</v>
      </c>
    </row>
    <row r="54" spans="1:12" s="2" customFormat="1">
      <c r="A54" s="16">
        <v>5394</v>
      </c>
      <c r="B54" s="51" t="s">
        <v>17</v>
      </c>
      <c r="C54" s="47">
        <v>2</v>
      </c>
      <c r="D54" s="47" t="s">
        <v>15</v>
      </c>
      <c r="E54" s="19" t="s">
        <v>70</v>
      </c>
      <c r="F54" s="19" t="s">
        <v>167</v>
      </c>
      <c r="G54" s="16">
        <v>1</v>
      </c>
      <c r="H54" s="10">
        <v>1999</v>
      </c>
      <c r="I54" s="10">
        <f t="shared" si="0"/>
        <v>1999</v>
      </c>
      <c r="J54" s="36">
        <v>20</v>
      </c>
      <c r="K54" s="28" t="s">
        <v>9</v>
      </c>
      <c r="L54" s="16" t="s">
        <v>54</v>
      </c>
    </row>
    <row r="55" spans="1:12" s="2" customFormat="1">
      <c r="A55" s="16">
        <v>5394</v>
      </c>
      <c r="B55" s="51" t="s">
        <v>17</v>
      </c>
      <c r="C55" s="47">
        <v>2</v>
      </c>
      <c r="D55" s="47" t="s">
        <v>15</v>
      </c>
      <c r="E55" s="20" t="s">
        <v>70</v>
      </c>
      <c r="F55" s="20" t="s">
        <v>168</v>
      </c>
      <c r="G55" s="40">
        <v>3</v>
      </c>
      <c r="H55" s="12">
        <v>450</v>
      </c>
      <c r="I55" s="10">
        <f t="shared" si="0"/>
        <v>1350</v>
      </c>
      <c r="J55" s="36">
        <v>25</v>
      </c>
      <c r="K55" s="28" t="s">
        <v>9</v>
      </c>
      <c r="L55" s="16" t="s">
        <v>291</v>
      </c>
    </row>
    <row r="56" spans="1:12" s="2" customFormat="1">
      <c r="A56" s="16">
        <v>5394</v>
      </c>
      <c r="B56" s="51" t="s">
        <v>17</v>
      </c>
      <c r="C56" s="47">
        <v>2</v>
      </c>
      <c r="D56" s="47" t="s">
        <v>15</v>
      </c>
      <c r="E56" s="43" t="s">
        <v>71</v>
      </c>
      <c r="F56" s="19" t="s">
        <v>169</v>
      </c>
      <c r="G56" s="16">
        <v>1</v>
      </c>
      <c r="H56" s="10">
        <v>8.36</v>
      </c>
      <c r="I56" s="10">
        <f t="shared" si="0"/>
        <v>8.36</v>
      </c>
      <c r="J56" s="34">
        <v>5</v>
      </c>
      <c r="K56" s="28" t="s">
        <v>9</v>
      </c>
      <c r="L56" s="16" t="s">
        <v>55</v>
      </c>
    </row>
    <row r="57" spans="1:12" s="2" customFormat="1">
      <c r="A57" s="16">
        <v>5394</v>
      </c>
      <c r="B57" s="51" t="s">
        <v>17</v>
      </c>
      <c r="C57" s="47">
        <v>2</v>
      </c>
      <c r="D57" s="47" t="s">
        <v>15</v>
      </c>
      <c r="E57" s="19" t="s">
        <v>71</v>
      </c>
      <c r="F57" s="19" t="s">
        <v>170</v>
      </c>
      <c r="G57" s="16">
        <v>4</v>
      </c>
      <c r="H57" s="10">
        <v>6.08</v>
      </c>
      <c r="I57" s="10">
        <f t="shared" si="0"/>
        <v>24.32</v>
      </c>
      <c r="J57" s="34">
        <v>5</v>
      </c>
      <c r="K57" s="31" t="s">
        <v>9</v>
      </c>
      <c r="L57" s="16" t="s">
        <v>55</v>
      </c>
    </row>
    <row r="58" spans="1:12" s="2" customFormat="1">
      <c r="A58" s="16">
        <v>5394</v>
      </c>
      <c r="B58" s="51" t="s">
        <v>17</v>
      </c>
      <c r="C58" s="48">
        <v>2</v>
      </c>
      <c r="D58" s="47" t="s">
        <v>15</v>
      </c>
      <c r="E58" s="21" t="s">
        <v>72</v>
      </c>
      <c r="F58" s="54" t="s">
        <v>171</v>
      </c>
      <c r="G58" s="16">
        <v>2</v>
      </c>
      <c r="H58" s="10">
        <v>4.99</v>
      </c>
      <c r="I58" s="10">
        <f t="shared" si="0"/>
        <v>9.98</v>
      </c>
      <c r="J58" s="34">
        <v>5</v>
      </c>
      <c r="K58" s="28" t="s">
        <v>9</v>
      </c>
      <c r="L58" s="16" t="s">
        <v>56</v>
      </c>
    </row>
    <row r="59" spans="1:12">
      <c r="A59" s="16">
        <v>5394</v>
      </c>
      <c r="B59" s="51" t="s">
        <v>17</v>
      </c>
      <c r="C59" s="47">
        <v>2</v>
      </c>
      <c r="D59" s="47" t="s">
        <v>15</v>
      </c>
      <c r="E59" s="19" t="s">
        <v>73</v>
      </c>
      <c r="F59" s="19" t="s">
        <v>172</v>
      </c>
      <c r="G59" s="16">
        <v>10</v>
      </c>
      <c r="H59" s="10">
        <v>1.08</v>
      </c>
      <c r="I59" s="10">
        <f t="shared" ref="I59:I72" si="1">G59*H59</f>
        <v>10.8</v>
      </c>
      <c r="J59" s="34">
        <v>10</v>
      </c>
      <c r="K59" s="30" t="s">
        <v>9</v>
      </c>
      <c r="L59" s="16" t="s">
        <v>57</v>
      </c>
    </row>
    <row r="60" spans="1:12">
      <c r="A60" s="16">
        <v>5394</v>
      </c>
      <c r="B60" s="51" t="s">
        <v>17</v>
      </c>
      <c r="C60" s="47">
        <v>2</v>
      </c>
      <c r="D60" s="47" t="s">
        <v>15</v>
      </c>
      <c r="E60" s="19" t="s">
        <v>74</v>
      </c>
      <c r="F60" s="19" t="s">
        <v>173</v>
      </c>
      <c r="G60" s="16">
        <v>40</v>
      </c>
      <c r="H60" s="10">
        <v>5.29</v>
      </c>
      <c r="I60" s="10">
        <f t="shared" si="1"/>
        <v>211.6</v>
      </c>
      <c r="J60" s="34">
        <v>5</v>
      </c>
      <c r="K60" s="28" t="s">
        <v>9</v>
      </c>
      <c r="L60" s="16" t="s">
        <v>54</v>
      </c>
    </row>
    <row r="61" spans="1:12">
      <c r="A61" s="16">
        <v>5394</v>
      </c>
      <c r="B61" s="51" t="s">
        <v>17</v>
      </c>
      <c r="C61" s="47">
        <v>2</v>
      </c>
      <c r="D61" s="47" t="s">
        <v>15</v>
      </c>
      <c r="E61" s="19" t="s">
        <v>75</v>
      </c>
      <c r="F61" s="19" t="s">
        <v>174</v>
      </c>
      <c r="G61" s="16">
        <v>6</v>
      </c>
      <c r="H61" s="10">
        <v>12.8</v>
      </c>
      <c r="I61" s="10">
        <f t="shared" si="1"/>
        <v>76.800000000000011</v>
      </c>
      <c r="J61" s="34">
        <v>5</v>
      </c>
      <c r="K61" s="28" t="s">
        <v>9</v>
      </c>
      <c r="L61" s="16" t="s">
        <v>54</v>
      </c>
    </row>
    <row r="62" spans="1:12">
      <c r="A62" s="16">
        <v>5394</v>
      </c>
      <c r="B62" s="51" t="s">
        <v>17</v>
      </c>
      <c r="C62" s="47">
        <v>2</v>
      </c>
      <c r="D62" s="47" t="s">
        <v>15</v>
      </c>
      <c r="E62" s="19" t="s">
        <v>76</v>
      </c>
      <c r="F62" s="19" t="s">
        <v>175</v>
      </c>
      <c r="G62" s="16">
        <v>20</v>
      </c>
      <c r="H62" s="10">
        <v>26.23</v>
      </c>
      <c r="I62" s="10">
        <f t="shared" si="1"/>
        <v>524.6</v>
      </c>
      <c r="J62" s="34">
        <v>20</v>
      </c>
      <c r="K62" s="28" t="s">
        <v>9</v>
      </c>
      <c r="L62" s="16" t="s">
        <v>291</v>
      </c>
    </row>
    <row r="63" spans="1:12">
      <c r="A63" s="16">
        <v>5394</v>
      </c>
      <c r="B63" s="51" t="s">
        <v>17</v>
      </c>
      <c r="C63" s="47">
        <v>2</v>
      </c>
      <c r="D63" s="47" t="s">
        <v>15</v>
      </c>
      <c r="E63" s="19" t="s">
        <v>76</v>
      </c>
      <c r="F63" s="19" t="s">
        <v>176</v>
      </c>
      <c r="G63" s="16">
        <v>5</v>
      </c>
      <c r="H63" s="10">
        <v>7.99</v>
      </c>
      <c r="I63" s="10">
        <f t="shared" si="1"/>
        <v>39.950000000000003</v>
      </c>
      <c r="J63" s="34">
        <v>25</v>
      </c>
      <c r="K63" s="28" t="s">
        <v>9</v>
      </c>
      <c r="L63" s="16" t="s">
        <v>57</v>
      </c>
    </row>
    <row r="64" spans="1:12">
      <c r="A64" s="16">
        <v>5394</v>
      </c>
      <c r="B64" s="51" t="s">
        <v>17</v>
      </c>
      <c r="C64" s="47">
        <v>2</v>
      </c>
      <c r="D64" s="47" t="s">
        <v>15</v>
      </c>
      <c r="E64" s="19" t="s">
        <v>76</v>
      </c>
      <c r="F64" s="19" t="s">
        <v>177</v>
      </c>
      <c r="G64" s="16">
        <v>42</v>
      </c>
      <c r="H64" s="10">
        <v>34</v>
      </c>
      <c r="I64" s="10">
        <f t="shared" si="1"/>
        <v>1428</v>
      </c>
      <c r="J64" s="34">
        <v>25</v>
      </c>
      <c r="K64" s="31" t="s">
        <v>9</v>
      </c>
      <c r="L64" s="16" t="s">
        <v>54</v>
      </c>
    </row>
    <row r="65" spans="1:12">
      <c r="A65" s="16">
        <v>5394</v>
      </c>
      <c r="B65" s="51" t="s">
        <v>17</v>
      </c>
      <c r="C65" s="47">
        <v>2</v>
      </c>
      <c r="D65" s="47" t="s">
        <v>15</v>
      </c>
      <c r="E65" s="19" t="s">
        <v>76</v>
      </c>
      <c r="F65" s="19" t="s">
        <v>178</v>
      </c>
      <c r="G65" s="16">
        <v>20</v>
      </c>
      <c r="H65" s="10">
        <v>10.99</v>
      </c>
      <c r="I65" s="10">
        <f t="shared" si="1"/>
        <v>219.8</v>
      </c>
      <c r="J65" s="34">
        <v>20</v>
      </c>
      <c r="K65" s="28" t="s">
        <v>9</v>
      </c>
      <c r="L65" s="16" t="s">
        <v>291</v>
      </c>
    </row>
    <row r="66" spans="1:12">
      <c r="A66" s="16">
        <v>5394</v>
      </c>
      <c r="B66" s="51" t="s">
        <v>17</v>
      </c>
      <c r="C66" s="47">
        <v>2</v>
      </c>
      <c r="D66" s="47" t="s">
        <v>15</v>
      </c>
      <c r="E66" s="19" t="s">
        <v>76</v>
      </c>
      <c r="F66" s="19" t="s">
        <v>179</v>
      </c>
      <c r="G66" s="16">
        <v>100</v>
      </c>
      <c r="H66" s="10">
        <v>5.25</v>
      </c>
      <c r="I66" s="10">
        <f t="shared" si="1"/>
        <v>525</v>
      </c>
      <c r="J66" s="34">
        <v>20</v>
      </c>
      <c r="K66" s="30" t="s">
        <v>9</v>
      </c>
      <c r="L66" s="16" t="s">
        <v>54</v>
      </c>
    </row>
    <row r="67" spans="1:12">
      <c r="A67" s="16">
        <v>5394</v>
      </c>
      <c r="B67" s="51" t="s">
        <v>17</v>
      </c>
      <c r="C67" s="47">
        <v>2</v>
      </c>
      <c r="D67" s="47" t="s">
        <v>15</v>
      </c>
      <c r="E67" s="19" t="s">
        <v>76</v>
      </c>
      <c r="F67" s="19" t="s">
        <v>180</v>
      </c>
      <c r="G67" s="16">
        <v>2</v>
      </c>
      <c r="H67" s="10">
        <v>57</v>
      </c>
      <c r="I67" s="10">
        <f t="shared" si="1"/>
        <v>114</v>
      </c>
      <c r="J67" s="34">
        <v>20</v>
      </c>
      <c r="K67" s="28" t="s">
        <v>9</v>
      </c>
      <c r="L67" s="16" t="s">
        <v>291</v>
      </c>
    </row>
    <row r="68" spans="1:12">
      <c r="A68" s="16">
        <v>5394</v>
      </c>
      <c r="B68" s="51" t="s">
        <v>17</v>
      </c>
      <c r="C68" s="47">
        <v>2</v>
      </c>
      <c r="D68" s="47" t="s">
        <v>15</v>
      </c>
      <c r="E68" s="19" t="s">
        <v>76</v>
      </c>
      <c r="F68" s="19" t="s">
        <v>181</v>
      </c>
      <c r="G68" s="16">
        <v>20</v>
      </c>
      <c r="H68" s="10">
        <v>26.74</v>
      </c>
      <c r="I68" s="10">
        <f t="shared" si="1"/>
        <v>534.79999999999995</v>
      </c>
      <c r="J68" s="34">
        <v>20</v>
      </c>
      <c r="K68" s="28" t="s">
        <v>9</v>
      </c>
      <c r="L68" s="16" t="s">
        <v>291</v>
      </c>
    </row>
    <row r="69" spans="1:12">
      <c r="A69" s="16">
        <v>5394</v>
      </c>
      <c r="B69" s="51" t="s">
        <v>17</v>
      </c>
      <c r="C69" s="47">
        <v>2</v>
      </c>
      <c r="D69" s="47" t="s">
        <v>15</v>
      </c>
      <c r="E69" s="19" t="s">
        <v>76</v>
      </c>
      <c r="F69" s="19" t="s">
        <v>182</v>
      </c>
      <c r="G69" s="16">
        <v>10</v>
      </c>
      <c r="H69" s="10">
        <v>23.4</v>
      </c>
      <c r="I69" s="10">
        <f t="shared" si="1"/>
        <v>234</v>
      </c>
      <c r="J69" s="34">
        <v>20</v>
      </c>
      <c r="K69" s="28" t="s">
        <v>9</v>
      </c>
      <c r="L69" s="16" t="s">
        <v>291</v>
      </c>
    </row>
    <row r="70" spans="1:12">
      <c r="A70" s="16">
        <v>5394</v>
      </c>
      <c r="B70" s="51" t="s">
        <v>17</v>
      </c>
      <c r="C70" s="47">
        <v>2</v>
      </c>
      <c r="D70" s="47" t="s">
        <v>15</v>
      </c>
      <c r="E70" s="19" t="s">
        <v>76</v>
      </c>
      <c r="F70" s="19" t="s">
        <v>183</v>
      </c>
      <c r="G70" s="16">
        <v>10</v>
      </c>
      <c r="H70" s="10">
        <v>23.4</v>
      </c>
      <c r="I70" s="10">
        <f t="shared" si="1"/>
        <v>234</v>
      </c>
      <c r="J70" s="34">
        <v>20</v>
      </c>
      <c r="K70" s="28" t="s">
        <v>9</v>
      </c>
      <c r="L70" s="16" t="s">
        <v>291</v>
      </c>
    </row>
    <row r="71" spans="1:12">
      <c r="A71" s="16">
        <v>5394</v>
      </c>
      <c r="B71" s="51" t="s">
        <v>17</v>
      </c>
      <c r="C71" s="47">
        <v>2</v>
      </c>
      <c r="D71" s="47" t="s">
        <v>15</v>
      </c>
      <c r="E71" s="19" t="s">
        <v>76</v>
      </c>
      <c r="F71" s="19" t="s">
        <v>184</v>
      </c>
      <c r="G71" s="16">
        <v>15</v>
      </c>
      <c r="H71" s="10">
        <v>12.31</v>
      </c>
      <c r="I71" s="10">
        <f t="shared" si="1"/>
        <v>184.65</v>
      </c>
      <c r="J71" s="34">
        <v>5</v>
      </c>
      <c r="K71" s="31" t="s">
        <v>9</v>
      </c>
      <c r="L71" s="16" t="s">
        <v>291</v>
      </c>
    </row>
    <row r="72" spans="1:12">
      <c r="A72" s="16">
        <v>5394</v>
      </c>
      <c r="B72" s="51" t="s">
        <v>17</v>
      </c>
      <c r="C72" s="47">
        <v>2</v>
      </c>
      <c r="D72" s="47" t="s">
        <v>15</v>
      </c>
      <c r="E72" s="19" t="s">
        <v>76</v>
      </c>
      <c r="F72" s="19" t="s">
        <v>185</v>
      </c>
      <c r="G72" s="16">
        <v>7</v>
      </c>
      <c r="H72" s="10">
        <v>34</v>
      </c>
      <c r="I72" s="10">
        <f t="shared" si="1"/>
        <v>238</v>
      </c>
      <c r="J72" s="34">
        <v>25</v>
      </c>
      <c r="K72" s="28" t="s">
        <v>9</v>
      </c>
      <c r="L72" s="16" t="s">
        <v>54</v>
      </c>
    </row>
    <row r="73" spans="1:12">
      <c r="A73" s="16">
        <v>5394</v>
      </c>
      <c r="B73" s="51" t="s">
        <v>17</v>
      </c>
      <c r="C73" s="47">
        <v>2</v>
      </c>
      <c r="D73" s="47" t="s">
        <v>15</v>
      </c>
      <c r="E73" s="19" t="s">
        <v>77</v>
      </c>
      <c r="F73" s="19" t="s">
        <v>186</v>
      </c>
      <c r="G73" s="16">
        <v>3</v>
      </c>
      <c r="H73" s="10">
        <v>7.7</v>
      </c>
      <c r="I73" s="10">
        <f t="shared" ref="I73:I104" si="2">G73*H73</f>
        <v>23.1</v>
      </c>
      <c r="J73" s="34">
        <v>5</v>
      </c>
      <c r="K73" s="30" t="s">
        <v>9</v>
      </c>
      <c r="L73" s="16" t="s">
        <v>54</v>
      </c>
    </row>
    <row r="74" spans="1:12">
      <c r="A74" s="16">
        <v>5394</v>
      </c>
      <c r="B74" s="51" t="s">
        <v>17</v>
      </c>
      <c r="C74" s="47">
        <v>2</v>
      </c>
      <c r="D74" s="47" t="s">
        <v>15</v>
      </c>
      <c r="E74" s="19" t="s">
        <v>78</v>
      </c>
      <c r="F74" s="19" t="s">
        <v>187</v>
      </c>
      <c r="G74" s="16">
        <v>20</v>
      </c>
      <c r="H74" s="10">
        <v>108.17</v>
      </c>
      <c r="I74" s="10">
        <f t="shared" si="2"/>
        <v>2163.4</v>
      </c>
      <c r="J74" s="34">
        <v>5</v>
      </c>
      <c r="K74" s="28" t="s">
        <v>9</v>
      </c>
      <c r="L74" s="16" t="s">
        <v>54</v>
      </c>
    </row>
    <row r="75" spans="1:12">
      <c r="A75" s="16">
        <v>5394</v>
      </c>
      <c r="B75" s="51" t="s">
        <v>17</v>
      </c>
      <c r="C75" s="47">
        <v>2</v>
      </c>
      <c r="D75" s="47" t="s">
        <v>15</v>
      </c>
      <c r="E75" s="19" t="s">
        <v>79</v>
      </c>
      <c r="F75" s="19" t="s">
        <v>188</v>
      </c>
      <c r="G75" s="16">
        <v>10</v>
      </c>
      <c r="H75" s="10">
        <v>12</v>
      </c>
      <c r="I75" s="10">
        <f t="shared" si="2"/>
        <v>120</v>
      </c>
      <c r="J75" s="34">
        <v>20</v>
      </c>
      <c r="K75" s="28" t="s">
        <v>9</v>
      </c>
      <c r="L75" s="16" t="s">
        <v>54</v>
      </c>
    </row>
    <row r="76" spans="1:12">
      <c r="A76" s="16">
        <v>5394</v>
      </c>
      <c r="B76" s="51" t="s">
        <v>17</v>
      </c>
      <c r="C76" s="47">
        <v>2</v>
      </c>
      <c r="D76" s="47" t="s">
        <v>15</v>
      </c>
      <c r="E76" s="19" t="s">
        <v>79</v>
      </c>
      <c r="F76" s="19" t="s">
        <v>189</v>
      </c>
      <c r="G76" s="16">
        <v>10</v>
      </c>
      <c r="H76" s="10">
        <v>22</v>
      </c>
      <c r="I76" s="10">
        <f t="shared" si="2"/>
        <v>220</v>
      </c>
      <c r="J76" s="34">
        <v>20</v>
      </c>
      <c r="K76" s="28" t="s">
        <v>9</v>
      </c>
      <c r="L76" s="16" t="s">
        <v>54</v>
      </c>
    </row>
    <row r="77" spans="1:12">
      <c r="A77" s="16">
        <v>5394</v>
      </c>
      <c r="B77" s="51" t="s">
        <v>17</v>
      </c>
      <c r="C77" s="47">
        <v>2</v>
      </c>
      <c r="D77" s="47" t="s">
        <v>15</v>
      </c>
      <c r="E77" s="19" t="s">
        <v>80</v>
      </c>
      <c r="F77" s="19" t="s">
        <v>190</v>
      </c>
      <c r="G77" s="16">
        <v>10</v>
      </c>
      <c r="H77" s="10">
        <v>23.86</v>
      </c>
      <c r="I77" s="10">
        <f t="shared" si="2"/>
        <v>238.6</v>
      </c>
      <c r="J77" s="34">
        <v>25</v>
      </c>
      <c r="K77" s="28" t="s">
        <v>9</v>
      </c>
      <c r="L77" s="16" t="s">
        <v>54</v>
      </c>
    </row>
    <row r="78" spans="1:12">
      <c r="A78" s="16">
        <v>5394</v>
      </c>
      <c r="B78" s="51" t="s">
        <v>17</v>
      </c>
      <c r="C78" s="47">
        <v>2</v>
      </c>
      <c r="D78" s="47" t="s">
        <v>15</v>
      </c>
      <c r="E78" s="19" t="s">
        <v>81</v>
      </c>
      <c r="F78" s="19" t="s">
        <v>191</v>
      </c>
      <c r="G78" s="16">
        <v>10</v>
      </c>
      <c r="H78" s="10">
        <v>60.47</v>
      </c>
      <c r="I78" s="10">
        <f t="shared" si="2"/>
        <v>604.70000000000005</v>
      </c>
      <c r="J78" s="34">
        <v>20</v>
      </c>
      <c r="K78" s="31" t="s">
        <v>9</v>
      </c>
      <c r="L78" s="16" t="s">
        <v>291</v>
      </c>
    </row>
    <row r="79" spans="1:12">
      <c r="A79" s="16">
        <v>5394</v>
      </c>
      <c r="B79" s="51" t="s">
        <v>17</v>
      </c>
      <c r="C79" s="47">
        <v>2</v>
      </c>
      <c r="D79" s="47" t="s">
        <v>15</v>
      </c>
      <c r="E79" s="19" t="s">
        <v>81</v>
      </c>
      <c r="F79" s="19" t="s">
        <v>192</v>
      </c>
      <c r="G79" s="16">
        <v>10</v>
      </c>
      <c r="H79" s="10">
        <v>16.45</v>
      </c>
      <c r="I79" s="10">
        <f t="shared" si="2"/>
        <v>164.5</v>
      </c>
      <c r="J79" s="34">
        <v>20</v>
      </c>
      <c r="K79" s="28" t="s">
        <v>9</v>
      </c>
      <c r="L79" s="16" t="s">
        <v>291</v>
      </c>
    </row>
    <row r="80" spans="1:12">
      <c r="A80" s="16">
        <v>5394</v>
      </c>
      <c r="B80" s="51" t="s">
        <v>17</v>
      </c>
      <c r="C80" s="47">
        <v>2</v>
      </c>
      <c r="D80" s="47" t="s">
        <v>15</v>
      </c>
      <c r="E80" s="19" t="s">
        <v>82</v>
      </c>
      <c r="F80" s="19" t="s">
        <v>193</v>
      </c>
      <c r="G80" s="16">
        <v>3</v>
      </c>
      <c r="H80" s="10">
        <v>0.76</v>
      </c>
      <c r="I80" s="10">
        <f t="shared" si="2"/>
        <v>2.2800000000000002</v>
      </c>
      <c r="J80" s="34">
        <v>20</v>
      </c>
      <c r="K80" s="30" t="s">
        <v>9</v>
      </c>
      <c r="L80" s="16" t="s">
        <v>57</v>
      </c>
    </row>
    <row r="81" spans="1:12">
      <c r="A81" s="16">
        <v>5394</v>
      </c>
      <c r="B81" s="51" t="s">
        <v>17</v>
      </c>
      <c r="C81" s="47">
        <v>2</v>
      </c>
      <c r="D81" s="47" t="s">
        <v>15</v>
      </c>
      <c r="E81" s="19" t="s">
        <v>24</v>
      </c>
      <c r="F81" s="19" t="s">
        <v>194</v>
      </c>
      <c r="G81" s="16">
        <v>4</v>
      </c>
      <c r="H81" s="10">
        <v>23.5</v>
      </c>
      <c r="I81" s="10">
        <f t="shared" si="2"/>
        <v>94</v>
      </c>
      <c r="J81" s="34">
        <v>20</v>
      </c>
      <c r="K81" s="28" t="s">
        <v>9</v>
      </c>
      <c r="L81" s="16" t="s">
        <v>54</v>
      </c>
    </row>
    <row r="82" spans="1:12">
      <c r="A82" s="16">
        <v>5394</v>
      </c>
      <c r="B82" s="51" t="s">
        <v>17</v>
      </c>
      <c r="C82" s="47">
        <v>2</v>
      </c>
      <c r="D82" s="47" t="s">
        <v>15</v>
      </c>
      <c r="E82" s="19" t="s">
        <v>83</v>
      </c>
      <c r="F82" s="19" t="s">
        <v>9</v>
      </c>
      <c r="G82" s="16">
        <v>2</v>
      </c>
      <c r="H82" s="10">
        <v>34.6</v>
      </c>
      <c r="I82" s="10">
        <f t="shared" si="2"/>
        <v>69.2</v>
      </c>
      <c r="J82" s="34">
        <v>5</v>
      </c>
      <c r="K82" s="28" t="s">
        <v>9</v>
      </c>
      <c r="L82" s="16" t="s">
        <v>292</v>
      </c>
    </row>
    <row r="83" spans="1:12">
      <c r="A83" s="16">
        <v>5394</v>
      </c>
      <c r="B83" s="51" t="s">
        <v>17</v>
      </c>
      <c r="C83" s="47">
        <v>2</v>
      </c>
      <c r="D83" s="47" t="s">
        <v>15</v>
      </c>
      <c r="E83" s="19" t="s">
        <v>84</v>
      </c>
      <c r="F83" s="19" t="s">
        <v>195</v>
      </c>
      <c r="G83" s="16">
        <v>21</v>
      </c>
      <c r="H83" s="10">
        <v>244</v>
      </c>
      <c r="I83" s="10">
        <f t="shared" si="2"/>
        <v>5124</v>
      </c>
      <c r="J83" s="34">
        <v>10</v>
      </c>
      <c r="K83" s="28" t="s">
        <v>9</v>
      </c>
      <c r="L83" s="16" t="s">
        <v>54</v>
      </c>
    </row>
    <row r="84" spans="1:12">
      <c r="A84" s="16">
        <v>5394</v>
      </c>
      <c r="B84" s="51" t="s">
        <v>17</v>
      </c>
      <c r="C84" s="47">
        <v>2</v>
      </c>
      <c r="D84" s="47" t="s">
        <v>15</v>
      </c>
      <c r="E84" s="19" t="s">
        <v>85</v>
      </c>
      <c r="F84" s="19" t="s">
        <v>196</v>
      </c>
      <c r="G84" s="16">
        <v>1</v>
      </c>
      <c r="H84" s="10">
        <v>38.369999999999997</v>
      </c>
      <c r="I84" s="10">
        <f t="shared" si="2"/>
        <v>38.369999999999997</v>
      </c>
      <c r="J84" s="34">
        <v>15</v>
      </c>
      <c r="K84" s="28" t="s">
        <v>9</v>
      </c>
      <c r="L84" s="16" t="s">
        <v>55</v>
      </c>
    </row>
    <row r="85" spans="1:12">
      <c r="A85" s="16">
        <v>5394</v>
      </c>
      <c r="B85" s="51" t="s">
        <v>17</v>
      </c>
      <c r="C85" s="47">
        <v>2</v>
      </c>
      <c r="D85" s="47" t="s">
        <v>15</v>
      </c>
      <c r="E85" s="19" t="s">
        <v>86</v>
      </c>
      <c r="F85" s="19" t="s">
        <v>157</v>
      </c>
      <c r="G85" s="16">
        <v>3</v>
      </c>
      <c r="H85" s="10">
        <v>32.14</v>
      </c>
      <c r="I85" s="10">
        <f t="shared" si="2"/>
        <v>96.42</v>
      </c>
      <c r="J85" s="34">
        <v>5</v>
      </c>
      <c r="K85" s="31" t="s">
        <v>9</v>
      </c>
      <c r="L85" s="16" t="s">
        <v>54</v>
      </c>
    </row>
    <row r="86" spans="1:12">
      <c r="A86" s="16">
        <v>5394</v>
      </c>
      <c r="B86" s="51" t="s">
        <v>17</v>
      </c>
      <c r="C86" s="47">
        <v>2</v>
      </c>
      <c r="D86" s="47" t="s">
        <v>15</v>
      </c>
      <c r="E86" s="19" t="s">
        <v>87</v>
      </c>
      <c r="F86" s="19" t="s">
        <v>197</v>
      </c>
      <c r="G86" s="16">
        <v>10</v>
      </c>
      <c r="H86" s="10">
        <v>35</v>
      </c>
      <c r="I86" s="10">
        <f t="shared" si="2"/>
        <v>350</v>
      </c>
      <c r="J86" s="34">
        <v>5</v>
      </c>
      <c r="K86" s="28" t="s">
        <v>9</v>
      </c>
      <c r="L86" s="16" t="s">
        <v>291</v>
      </c>
    </row>
    <row r="87" spans="1:12" ht="28.75">
      <c r="A87" s="16">
        <v>5394</v>
      </c>
      <c r="B87" s="51" t="s">
        <v>17</v>
      </c>
      <c r="C87" s="47">
        <v>2</v>
      </c>
      <c r="D87" s="47" t="s">
        <v>15</v>
      </c>
      <c r="E87" s="19" t="s">
        <v>88</v>
      </c>
      <c r="F87" s="19" t="s">
        <v>198</v>
      </c>
      <c r="G87" s="16">
        <v>6</v>
      </c>
      <c r="H87" s="10">
        <v>2500</v>
      </c>
      <c r="I87" s="10">
        <f t="shared" si="2"/>
        <v>15000</v>
      </c>
      <c r="J87" s="34">
        <v>20</v>
      </c>
      <c r="K87" s="30" t="s">
        <v>293</v>
      </c>
      <c r="L87" s="16" t="s">
        <v>54</v>
      </c>
    </row>
    <row r="88" spans="1:12">
      <c r="A88" s="16">
        <v>5394</v>
      </c>
      <c r="B88" s="51" t="s">
        <v>17</v>
      </c>
      <c r="C88" s="47">
        <v>2</v>
      </c>
      <c r="D88" s="47" t="s">
        <v>15</v>
      </c>
      <c r="E88" s="19" t="s">
        <v>88</v>
      </c>
      <c r="F88" s="19" t="s">
        <v>199</v>
      </c>
      <c r="G88" s="16">
        <v>2</v>
      </c>
      <c r="H88" s="10">
        <v>10636</v>
      </c>
      <c r="I88" s="10">
        <f t="shared" si="2"/>
        <v>21272</v>
      </c>
      <c r="J88" s="34">
        <v>20</v>
      </c>
      <c r="K88" s="28" t="s">
        <v>293</v>
      </c>
      <c r="L88" s="16" t="s">
        <v>54</v>
      </c>
    </row>
    <row r="89" spans="1:12">
      <c r="A89" s="16">
        <v>5394</v>
      </c>
      <c r="B89" s="51" t="s">
        <v>17</v>
      </c>
      <c r="C89" s="47">
        <v>2</v>
      </c>
      <c r="D89" s="47" t="s">
        <v>15</v>
      </c>
      <c r="E89" s="19" t="s">
        <v>89</v>
      </c>
      <c r="F89" s="19" t="s">
        <v>200</v>
      </c>
      <c r="G89" s="16">
        <v>12</v>
      </c>
      <c r="H89" s="10">
        <v>593.24</v>
      </c>
      <c r="I89" s="10">
        <f t="shared" si="2"/>
        <v>7118.88</v>
      </c>
      <c r="J89" s="34">
        <v>10</v>
      </c>
      <c r="K89" s="28" t="s">
        <v>294</v>
      </c>
      <c r="L89" s="16" t="s">
        <v>56</v>
      </c>
    </row>
    <row r="90" spans="1:12">
      <c r="A90" s="16">
        <v>5394</v>
      </c>
      <c r="B90" s="51" t="s">
        <v>17</v>
      </c>
      <c r="C90" s="47">
        <v>2</v>
      </c>
      <c r="D90" s="47" t="s">
        <v>15</v>
      </c>
      <c r="E90" s="19" t="s">
        <v>89</v>
      </c>
      <c r="F90" s="19" t="s">
        <v>201</v>
      </c>
      <c r="G90" s="16">
        <v>12</v>
      </c>
      <c r="H90" s="10">
        <v>300</v>
      </c>
      <c r="I90" s="10">
        <f t="shared" si="2"/>
        <v>3600</v>
      </c>
      <c r="J90" s="34">
        <v>10</v>
      </c>
      <c r="K90" s="28" t="s">
        <v>294</v>
      </c>
      <c r="L90" s="16" t="s">
        <v>56</v>
      </c>
    </row>
    <row r="91" spans="1:12">
      <c r="A91" s="16">
        <v>5394</v>
      </c>
      <c r="B91" s="51" t="s">
        <v>17</v>
      </c>
      <c r="C91" s="47">
        <v>2</v>
      </c>
      <c r="D91" s="47" t="s">
        <v>15</v>
      </c>
      <c r="E91" s="19" t="s">
        <v>89</v>
      </c>
      <c r="F91" s="19" t="s">
        <v>202</v>
      </c>
      <c r="G91" s="16">
        <v>1</v>
      </c>
      <c r="H91" s="10">
        <v>2549</v>
      </c>
      <c r="I91" s="10">
        <f t="shared" si="2"/>
        <v>2549</v>
      </c>
      <c r="J91" s="34">
        <v>10</v>
      </c>
      <c r="K91" s="28" t="s">
        <v>9</v>
      </c>
      <c r="L91" s="16" t="s">
        <v>54</v>
      </c>
    </row>
    <row r="92" spans="1:12">
      <c r="A92" s="16">
        <v>5394</v>
      </c>
      <c r="B92" s="51" t="s">
        <v>17</v>
      </c>
      <c r="C92" s="47">
        <v>2</v>
      </c>
      <c r="D92" s="47" t="s">
        <v>15</v>
      </c>
      <c r="E92" s="19" t="s">
        <v>89</v>
      </c>
      <c r="F92" s="19" t="s">
        <v>203</v>
      </c>
      <c r="G92" s="16">
        <v>1</v>
      </c>
      <c r="H92" s="10">
        <v>400</v>
      </c>
      <c r="I92" s="10">
        <f t="shared" si="2"/>
        <v>400</v>
      </c>
      <c r="J92" s="34">
        <v>10</v>
      </c>
      <c r="K92" s="31" t="s">
        <v>9</v>
      </c>
      <c r="L92" s="16" t="s">
        <v>55</v>
      </c>
    </row>
    <row r="93" spans="1:12">
      <c r="A93" s="16">
        <v>5394</v>
      </c>
      <c r="B93" s="51" t="s">
        <v>17</v>
      </c>
      <c r="C93" s="47">
        <v>2</v>
      </c>
      <c r="D93" s="47" t="s">
        <v>15</v>
      </c>
      <c r="E93" s="19" t="s">
        <v>89</v>
      </c>
      <c r="F93" s="19" t="s">
        <v>204</v>
      </c>
      <c r="G93" s="16">
        <v>2</v>
      </c>
      <c r="H93" s="10">
        <v>1384</v>
      </c>
      <c r="I93" s="10">
        <f t="shared" si="2"/>
        <v>2768</v>
      </c>
      <c r="J93" s="34">
        <v>10</v>
      </c>
      <c r="K93" s="28" t="s">
        <v>9</v>
      </c>
      <c r="L93" s="16" t="s">
        <v>54</v>
      </c>
    </row>
    <row r="94" spans="1:12">
      <c r="A94" s="16">
        <v>5394</v>
      </c>
      <c r="B94" s="51" t="s">
        <v>17</v>
      </c>
      <c r="C94" s="47">
        <v>2</v>
      </c>
      <c r="D94" s="47" t="s">
        <v>15</v>
      </c>
      <c r="E94" s="19" t="s">
        <v>90</v>
      </c>
      <c r="F94" s="19" t="s">
        <v>205</v>
      </c>
      <c r="G94" s="16">
        <v>10</v>
      </c>
      <c r="H94" s="10">
        <v>0.41</v>
      </c>
      <c r="I94" s="10">
        <f t="shared" si="2"/>
        <v>4.0999999999999996</v>
      </c>
      <c r="J94" s="34">
        <v>5</v>
      </c>
      <c r="K94" s="30" t="s">
        <v>9</v>
      </c>
      <c r="L94" s="16" t="s">
        <v>292</v>
      </c>
    </row>
    <row r="95" spans="1:12">
      <c r="A95" s="16">
        <v>5394</v>
      </c>
      <c r="B95" s="51" t="s">
        <v>17</v>
      </c>
      <c r="C95" s="47">
        <v>2</v>
      </c>
      <c r="D95" s="47" t="s">
        <v>15</v>
      </c>
      <c r="E95" s="19" t="s">
        <v>91</v>
      </c>
      <c r="F95" s="19" t="s">
        <v>206</v>
      </c>
      <c r="G95" s="16">
        <v>1</v>
      </c>
      <c r="H95" s="10">
        <v>427.45</v>
      </c>
      <c r="I95" s="10">
        <f t="shared" si="2"/>
        <v>427.45</v>
      </c>
      <c r="J95" s="34">
        <v>5</v>
      </c>
      <c r="K95" s="28" t="s">
        <v>9</v>
      </c>
      <c r="L95" s="16" t="s">
        <v>54</v>
      </c>
    </row>
    <row r="96" spans="1:12">
      <c r="A96" s="16">
        <v>5394</v>
      </c>
      <c r="B96" s="51" t="s">
        <v>17</v>
      </c>
      <c r="C96" s="47">
        <v>2</v>
      </c>
      <c r="D96" s="47" t="s">
        <v>15</v>
      </c>
      <c r="E96" s="19" t="s">
        <v>92</v>
      </c>
      <c r="F96" s="19" t="s">
        <v>207</v>
      </c>
      <c r="G96" s="16">
        <v>1</v>
      </c>
      <c r="H96" s="10">
        <v>4995</v>
      </c>
      <c r="I96" s="10">
        <f t="shared" si="2"/>
        <v>4995</v>
      </c>
      <c r="J96" s="34">
        <v>25</v>
      </c>
      <c r="K96" s="28" t="s">
        <v>295</v>
      </c>
      <c r="L96" s="16" t="s">
        <v>54</v>
      </c>
    </row>
    <row r="97" spans="1:12">
      <c r="A97" s="16">
        <v>5394</v>
      </c>
      <c r="B97" s="51" t="s">
        <v>17</v>
      </c>
      <c r="C97" s="47">
        <v>2</v>
      </c>
      <c r="D97" s="47" t="s">
        <v>15</v>
      </c>
      <c r="E97" s="19" t="s">
        <v>92</v>
      </c>
      <c r="F97" s="19" t="s">
        <v>208</v>
      </c>
      <c r="G97" s="16">
        <v>1</v>
      </c>
      <c r="H97" s="10">
        <v>4575</v>
      </c>
      <c r="I97" s="10">
        <f t="shared" si="2"/>
        <v>4575</v>
      </c>
      <c r="J97" s="34">
        <v>25</v>
      </c>
      <c r="K97" s="28" t="s">
        <v>296</v>
      </c>
      <c r="L97" s="16" t="s">
        <v>54</v>
      </c>
    </row>
    <row r="98" spans="1:12">
      <c r="A98" s="16">
        <v>5394</v>
      </c>
      <c r="B98" s="51" t="s">
        <v>17</v>
      </c>
      <c r="C98" s="47">
        <v>2</v>
      </c>
      <c r="D98" s="47" t="s">
        <v>15</v>
      </c>
      <c r="E98" s="19" t="s">
        <v>92</v>
      </c>
      <c r="F98" s="19" t="s">
        <v>209</v>
      </c>
      <c r="G98" s="16">
        <v>1</v>
      </c>
      <c r="H98" s="10">
        <v>2999</v>
      </c>
      <c r="I98" s="10">
        <f t="shared" si="2"/>
        <v>2999</v>
      </c>
      <c r="J98" s="34">
        <v>25</v>
      </c>
      <c r="K98" s="28" t="s">
        <v>9</v>
      </c>
      <c r="L98" s="16" t="s">
        <v>54</v>
      </c>
    </row>
    <row r="99" spans="1:12">
      <c r="A99" s="16">
        <v>5394</v>
      </c>
      <c r="B99" s="51" t="s">
        <v>17</v>
      </c>
      <c r="C99" s="47">
        <v>2</v>
      </c>
      <c r="D99" s="47" t="s">
        <v>15</v>
      </c>
      <c r="E99" s="19" t="s">
        <v>93</v>
      </c>
      <c r="F99" s="19" t="s">
        <v>210</v>
      </c>
      <c r="G99" s="16">
        <v>20</v>
      </c>
      <c r="H99" s="10">
        <v>16.95</v>
      </c>
      <c r="I99" s="10">
        <f t="shared" si="2"/>
        <v>339</v>
      </c>
      <c r="J99" s="34">
        <v>5</v>
      </c>
      <c r="K99" s="31" t="s">
        <v>9</v>
      </c>
      <c r="L99" s="16" t="s">
        <v>56</v>
      </c>
    </row>
    <row r="100" spans="1:12">
      <c r="A100" s="16">
        <v>5394</v>
      </c>
      <c r="B100" s="51" t="s">
        <v>17</v>
      </c>
      <c r="C100" s="47">
        <v>2</v>
      </c>
      <c r="D100" s="47" t="s">
        <v>15</v>
      </c>
      <c r="E100" s="19" t="s">
        <v>93</v>
      </c>
      <c r="F100" s="19" t="s">
        <v>211</v>
      </c>
      <c r="G100" s="16">
        <v>1</v>
      </c>
      <c r="H100" s="10">
        <v>68.95</v>
      </c>
      <c r="I100" s="10">
        <f t="shared" si="2"/>
        <v>68.95</v>
      </c>
      <c r="J100" s="34">
        <v>10</v>
      </c>
      <c r="K100" s="28" t="s">
        <v>9</v>
      </c>
      <c r="L100" s="16" t="s">
        <v>55</v>
      </c>
    </row>
    <row r="101" spans="1:12">
      <c r="A101" s="16">
        <v>5394</v>
      </c>
      <c r="B101" s="51" t="s">
        <v>17</v>
      </c>
      <c r="C101" s="47">
        <v>2</v>
      </c>
      <c r="D101" s="47" t="s">
        <v>15</v>
      </c>
      <c r="E101" s="19" t="s">
        <v>93</v>
      </c>
      <c r="F101" s="19" t="s">
        <v>212</v>
      </c>
      <c r="G101" s="16">
        <v>1</v>
      </c>
      <c r="H101" s="10">
        <v>38.950000000000003</v>
      </c>
      <c r="I101" s="10">
        <f t="shared" si="2"/>
        <v>38.950000000000003</v>
      </c>
      <c r="J101" s="34">
        <v>5</v>
      </c>
      <c r="K101" s="30" t="s">
        <v>9</v>
      </c>
      <c r="L101" s="16" t="s">
        <v>55</v>
      </c>
    </row>
    <row r="102" spans="1:12">
      <c r="A102" s="16">
        <v>5394</v>
      </c>
      <c r="B102" s="51" t="s">
        <v>17</v>
      </c>
      <c r="C102" s="47">
        <v>2</v>
      </c>
      <c r="D102" s="47" t="s">
        <v>15</v>
      </c>
      <c r="E102" s="19" t="s">
        <v>93</v>
      </c>
      <c r="F102" s="19" t="s">
        <v>213</v>
      </c>
      <c r="G102" s="16">
        <v>1</v>
      </c>
      <c r="H102" s="10">
        <v>122.95</v>
      </c>
      <c r="I102" s="10">
        <f t="shared" si="2"/>
        <v>122.95</v>
      </c>
      <c r="J102" s="34">
        <v>5</v>
      </c>
      <c r="K102" s="28" t="s">
        <v>9</v>
      </c>
      <c r="L102" s="16" t="s">
        <v>55</v>
      </c>
    </row>
    <row r="103" spans="1:12">
      <c r="A103" s="16">
        <v>5394</v>
      </c>
      <c r="B103" s="51" t="s">
        <v>17</v>
      </c>
      <c r="C103" s="47">
        <v>2</v>
      </c>
      <c r="D103" s="47" t="s">
        <v>15</v>
      </c>
      <c r="E103" s="19" t="s">
        <v>93</v>
      </c>
      <c r="F103" s="19" t="s">
        <v>214</v>
      </c>
      <c r="G103" s="16">
        <v>1</v>
      </c>
      <c r="H103" s="10">
        <v>95</v>
      </c>
      <c r="I103" s="10">
        <f t="shared" si="2"/>
        <v>95</v>
      </c>
      <c r="J103" s="34">
        <v>10</v>
      </c>
      <c r="K103" s="28" t="s">
        <v>9</v>
      </c>
      <c r="L103" s="16" t="s">
        <v>55</v>
      </c>
    </row>
    <row r="104" spans="1:12">
      <c r="A104" s="16">
        <v>5394</v>
      </c>
      <c r="B104" s="51" t="s">
        <v>17</v>
      </c>
      <c r="C104" s="47">
        <v>2</v>
      </c>
      <c r="D104" s="47" t="s">
        <v>15</v>
      </c>
      <c r="E104" s="19" t="s">
        <v>93</v>
      </c>
      <c r="F104" s="19" t="s">
        <v>215</v>
      </c>
      <c r="G104" s="16">
        <v>1</v>
      </c>
      <c r="H104" s="10">
        <v>160.94999999999999</v>
      </c>
      <c r="I104" s="10">
        <f t="shared" si="2"/>
        <v>160.94999999999999</v>
      </c>
      <c r="J104" s="34">
        <v>10</v>
      </c>
      <c r="K104" s="28" t="s">
        <v>9</v>
      </c>
      <c r="L104" s="16" t="s">
        <v>55</v>
      </c>
    </row>
    <row r="105" spans="1:12">
      <c r="A105" s="16">
        <v>5394</v>
      </c>
      <c r="B105" s="51" t="s">
        <v>17</v>
      </c>
      <c r="C105" s="47">
        <v>2</v>
      </c>
      <c r="D105" s="47" t="s">
        <v>15</v>
      </c>
      <c r="E105" s="19" t="s">
        <v>93</v>
      </c>
      <c r="F105" s="19" t="s">
        <v>216</v>
      </c>
      <c r="G105" s="16">
        <v>1</v>
      </c>
      <c r="H105" s="10">
        <v>29.95</v>
      </c>
      <c r="I105" s="10">
        <f t="shared" ref="I105:I136" si="3">G105*H105</f>
        <v>29.95</v>
      </c>
      <c r="J105" s="34">
        <v>10</v>
      </c>
      <c r="K105" s="28" t="s">
        <v>9</v>
      </c>
      <c r="L105" s="16" t="s">
        <v>55</v>
      </c>
    </row>
    <row r="106" spans="1:12">
      <c r="A106" s="16">
        <v>5394</v>
      </c>
      <c r="B106" s="51" t="s">
        <v>17</v>
      </c>
      <c r="C106" s="47">
        <v>2</v>
      </c>
      <c r="D106" s="47" t="s">
        <v>15</v>
      </c>
      <c r="E106" s="19" t="s">
        <v>93</v>
      </c>
      <c r="F106" s="19" t="s">
        <v>217</v>
      </c>
      <c r="G106" s="16">
        <v>1</v>
      </c>
      <c r="H106" s="10">
        <v>64.95</v>
      </c>
      <c r="I106" s="10">
        <f t="shared" si="3"/>
        <v>64.95</v>
      </c>
      <c r="J106" s="34">
        <v>10</v>
      </c>
      <c r="K106" s="31" t="s">
        <v>9</v>
      </c>
      <c r="L106" s="16" t="s">
        <v>55</v>
      </c>
    </row>
    <row r="107" spans="1:12">
      <c r="A107" s="16">
        <v>5394</v>
      </c>
      <c r="B107" s="51" t="s">
        <v>17</v>
      </c>
      <c r="C107" s="47">
        <v>2</v>
      </c>
      <c r="D107" s="47" t="s">
        <v>15</v>
      </c>
      <c r="E107" s="19" t="s">
        <v>93</v>
      </c>
      <c r="F107" s="19" t="s">
        <v>218</v>
      </c>
      <c r="G107" s="16">
        <v>1</v>
      </c>
      <c r="H107" s="10">
        <v>43.95</v>
      </c>
      <c r="I107" s="10">
        <f t="shared" si="3"/>
        <v>43.95</v>
      </c>
      <c r="J107" s="34">
        <v>10</v>
      </c>
      <c r="K107" s="28" t="s">
        <v>9</v>
      </c>
      <c r="L107" s="16" t="s">
        <v>55</v>
      </c>
    </row>
    <row r="108" spans="1:12">
      <c r="A108" s="16">
        <v>5394</v>
      </c>
      <c r="B108" s="51" t="s">
        <v>17</v>
      </c>
      <c r="C108" s="47">
        <v>2</v>
      </c>
      <c r="D108" s="47" t="s">
        <v>15</v>
      </c>
      <c r="E108" s="19" t="s">
        <v>93</v>
      </c>
      <c r="F108" s="19" t="s">
        <v>219</v>
      </c>
      <c r="G108" s="16">
        <v>1</v>
      </c>
      <c r="H108" s="10">
        <v>50</v>
      </c>
      <c r="I108" s="10">
        <f t="shared" si="3"/>
        <v>50</v>
      </c>
      <c r="J108" s="34">
        <v>5</v>
      </c>
      <c r="K108" s="30" t="s">
        <v>9</v>
      </c>
      <c r="L108" s="16" t="s">
        <v>55</v>
      </c>
    </row>
    <row r="109" spans="1:12">
      <c r="A109" s="16">
        <v>5394</v>
      </c>
      <c r="B109" s="51" t="s">
        <v>17</v>
      </c>
      <c r="C109" s="47">
        <v>2</v>
      </c>
      <c r="D109" s="47" t="s">
        <v>15</v>
      </c>
      <c r="E109" s="19" t="s">
        <v>93</v>
      </c>
      <c r="F109" s="19" t="s">
        <v>220</v>
      </c>
      <c r="G109" s="16">
        <v>1</v>
      </c>
      <c r="H109" s="10">
        <v>16.95</v>
      </c>
      <c r="I109" s="10">
        <f t="shared" si="3"/>
        <v>16.95</v>
      </c>
      <c r="J109" s="34">
        <v>5</v>
      </c>
      <c r="K109" s="28" t="s">
        <v>9</v>
      </c>
      <c r="L109" s="16" t="s">
        <v>55</v>
      </c>
    </row>
    <row r="110" spans="1:12" ht="28.75">
      <c r="A110" s="16">
        <v>5394</v>
      </c>
      <c r="B110" s="51" t="s">
        <v>17</v>
      </c>
      <c r="C110" s="47">
        <v>2</v>
      </c>
      <c r="D110" s="47" t="s">
        <v>15</v>
      </c>
      <c r="E110" s="19" t="s">
        <v>93</v>
      </c>
      <c r="F110" s="19" t="s">
        <v>221</v>
      </c>
      <c r="G110" s="16">
        <v>2</v>
      </c>
      <c r="H110" s="10">
        <v>25.95</v>
      </c>
      <c r="I110" s="10">
        <f t="shared" si="3"/>
        <v>51.9</v>
      </c>
      <c r="J110" s="34">
        <v>10</v>
      </c>
      <c r="K110" s="28" t="s">
        <v>9</v>
      </c>
      <c r="L110" s="16" t="s">
        <v>55</v>
      </c>
    </row>
    <row r="111" spans="1:12">
      <c r="A111" s="16">
        <v>5394</v>
      </c>
      <c r="B111" s="51" t="s">
        <v>17</v>
      </c>
      <c r="C111" s="47">
        <v>2</v>
      </c>
      <c r="D111" s="47" t="s">
        <v>15</v>
      </c>
      <c r="E111" s="19" t="s">
        <v>93</v>
      </c>
      <c r="F111" s="19" t="s">
        <v>222</v>
      </c>
      <c r="G111" s="16">
        <v>1</v>
      </c>
      <c r="H111" s="10">
        <v>128.5</v>
      </c>
      <c r="I111" s="10">
        <f t="shared" si="3"/>
        <v>128.5</v>
      </c>
      <c r="J111" s="34">
        <v>5</v>
      </c>
      <c r="K111" s="28" t="s">
        <v>9</v>
      </c>
      <c r="L111" s="16" t="s">
        <v>55</v>
      </c>
    </row>
    <row r="112" spans="1:12" ht="28.75">
      <c r="A112" s="16">
        <v>5394</v>
      </c>
      <c r="B112" s="51" t="s">
        <v>17</v>
      </c>
      <c r="C112" s="47">
        <v>2</v>
      </c>
      <c r="D112" s="47" t="s">
        <v>15</v>
      </c>
      <c r="E112" s="19" t="s">
        <v>94</v>
      </c>
      <c r="F112" s="19" t="s">
        <v>223</v>
      </c>
      <c r="G112" s="16">
        <v>2</v>
      </c>
      <c r="H112" s="10">
        <v>86.95</v>
      </c>
      <c r="I112" s="10">
        <f t="shared" si="3"/>
        <v>173.9</v>
      </c>
      <c r="J112" s="34">
        <v>5</v>
      </c>
      <c r="K112" s="28" t="s">
        <v>9</v>
      </c>
      <c r="L112" s="16" t="s">
        <v>55</v>
      </c>
    </row>
    <row r="113" spans="1:12">
      <c r="A113" s="16">
        <v>5394</v>
      </c>
      <c r="B113" s="51" t="s">
        <v>17</v>
      </c>
      <c r="C113" s="47">
        <v>2</v>
      </c>
      <c r="D113" s="47" t="s">
        <v>15</v>
      </c>
      <c r="E113" s="19" t="s">
        <v>93</v>
      </c>
      <c r="F113" s="19" t="s">
        <v>224</v>
      </c>
      <c r="G113" s="16">
        <v>2</v>
      </c>
      <c r="H113" s="10">
        <v>98.95</v>
      </c>
      <c r="I113" s="10">
        <f t="shared" si="3"/>
        <v>197.9</v>
      </c>
      <c r="J113" s="34">
        <v>5</v>
      </c>
      <c r="K113" s="31" t="s">
        <v>9</v>
      </c>
      <c r="L113" s="16" t="s">
        <v>55</v>
      </c>
    </row>
    <row r="114" spans="1:12">
      <c r="A114" s="16">
        <v>5394</v>
      </c>
      <c r="B114" s="51" t="s">
        <v>17</v>
      </c>
      <c r="C114" s="47">
        <v>2</v>
      </c>
      <c r="D114" s="47" t="s">
        <v>15</v>
      </c>
      <c r="E114" s="19" t="s">
        <v>95</v>
      </c>
      <c r="F114" s="19" t="s">
        <v>225</v>
      </c>
      <c r="G114" s="16">
        <v>1</v>
      </c>
      <c r="H114" s="10">
        <v>204</v>
      </c>
      <c r="I114" s="10">
        <f t="shared" si="3"/>
        <v>204</v>
      </c>
      <c r="J114" s="34">
        <v>1</v>
      </c>
      <c r="K114" s="28" t="s">
        <v>297</v>
      </c>
      <c r="L114" s="16" t="s">
        <v>54</v>
      </c>
    </row>
    <row r="115" spans="1:12">
      <c r="A115" s="16">
        <v>5394</v>
      </c>
      <c r="B115" s="51" t="s">
        <v>17</v>
      </c>
      <c r="C115" s="47">
        <v>2</v>
      </c>
      <c r="D115" s="47" t="s">
        <v>15</v>
      </c>
      <c r="E115" s="19" t="s">
        <v>95</v>
      </c>
      <c r="F115" s="19" t="s">
        <v>226</v>
      </c>
      <c r="G115" s="16">
        <v>1</v>
      </c>
      <c r="H115" s="10">
        <v>3000</v>
      </c>
      <c r="I115" s="10">
        <f t="shared" si="3"/>
        <v>3000</v>
      </c>
      <c r="J115" s="34">
        <v>1</v>
      </c>
      <c r="K115" s="30" t="s">
        <v>297</v>
      </c>
      <c r="L115" s="16" t="s">
        <v>298</v>
      </c>
    </row>
    <row r="116" spans="1:12">
      <c r="A116" s="16">
        <v>5394</v>
      </c>
      <c r="B116" s="51" t="s">
        <v>17</v>
      </c>
      <c r="C116" s="47">
        <v>2</v>
      </c>
      <c r="D116" s="47" t="s">
        <v>15</v>
      </c>
      <c r="E116" s="19" t="s">
        <v>95</v>
      </c>
      <c r="F116" s="19" t="s">
        <v>227</v>
      </c>
      <c r="G116" s="16">
        <v>1</v>
      </c>
      <c r="H116" s="10">
        <v>15000</v>
      </c>
      <c r="I116" s="10">
        <f t="shared" si="3"/>
        <v>15000</v>
      </c>
      <c r="J116" s="34">
        <v>1</v>
      </c>
      <c r="K116" s="28" t="s">
        <v>297</v>
      </c>
      <c r="L116" s="16" t="s">
        <v>58</v>
      </c>
    </row>
    <row r="117" spans="1:12">
      <c r="A117" s="16">
        <v>5394</v>
      </c>
      <c r="B117" s="51" t="s">
        <v>17</v>
      </c>
      <c r="C117" s="47">
        <v>2</v>
      </c>
      <c r="D117" s="47" t="s">
        <v>15</v>
      </c>
      <c r="E117" s="19" t="s">
        <v>95</v>
      </c>
      <c r="F117" s="19" t="s">
        <v>228</v>
      </c>
      <c r="G117" s="16">
        <v>1</v>
      </c>
      <c r="H117" s="10">
        <v>0</v>
      </c>
      <c r="I117" s="10">
        <f t="shared" si="3"/>
        <v>0</v>
      </c>
      <c r="J117" s="34">
        <v>1</v>
      </c>
      <c r="K117" s="28" t="s">
        <v>297</v>
      </c>
      <c r="L117" s="16" t="s">
        <v>58</v>
      </c>
    </row>
    <row r="118" spans="1:12">
      <c r="A118" s="16">
        <v>5394</v>
      </c>
      <c r="B118" s="51" t="s">
        <v>17</v>
      </c>
      <c r="C118" s="47">
        <v>2</v>
      </c>
      <c r="D118" s="47" t="s">
        <v>15</v>
      </c>
      <c r="E118" s="19" t="s">
        <v>95</v>
      </c>
      <c r="F118" s="19" t="s">
        <v>229</v>
      </c>
      <c r="G118" s="16">
        <v>1</v>
      </c>
      <c r="H118" s="10">
        <v>0</v>
      </c>
      <c r="I118" s="10">
        <f t="shared" si="3"/>
        <v>0</v>
      </c>
      <c r="J118" s="34">
        <v>1</v>
      </c>
      <c r="K118" s="28" t="s">
        <v>297</v>
      </c>
      <c r="L118" s="16" t="s">
        <v>58</v>
      </c>
    </row>
    <row r="119" spans="1:12">
      <c r="A119" s="16">
        <v>5394</v>
      </c>
      <c r="B119" s="51" t="s">
        <v>17</v>
      </c>
      <c r="C119" s="47">
        <v>2</v>
      </c>
      <c r="D119" s="47" t="s">
        <v>15</v>
      </c>
      <c r="E119" s="19" t="s">
        <v>96</v>
      </c>
      <c r="F119" s="19" t="s">
        <v>230</v>
      </c>
      <c r="G119" s="16">
        <v>1</v>
      </c>
      <c r="H119" s="10">
        <v>365</v>
      </c>
      <c r="I119" s="10">
        <f t="shared" si="3"/>
        <v>365</v>
      </c>
      <c r="J119" s="34">
        <v>1</v>
      </c>
      <c r="K119" s="28" t="s">
        <v>9</v>
      </c>
      <c r="L119" s="16" t="s">
        <v>54</v>
      </c>
    </row>
    <row r="120" spans="1:12">
      <c r="A120" s="16">
        <v>5394</v>
      </c>
      <c r="B120" s="51" t="s">
        <v>17</v>
      </c>
      <c r="C120" s="47">
        <v>2</v>
      </c>
      <c r="D120" s="47" t="s">
        <v>15</v>
      </c>
      <c r="E120" s="19" t="s">
        <v>96</v>
      </c>
      <c r="F120" s="19" t="s">
        <v>231</v>
      </c>
      <c r="G120" s="16">
        <v>1</v>
      </c>
      <c r="H120" s="10">
        <v>100</v>
      </c>
      <c r="I120" s="10">
        <f t="shared" si="3"/>
        <v>100</v>
      </c>
      <c r="J120" s="34">
        <v>1</v>
      </c>
      <c r="K120" s="31" t="s">
        <v>9</v>
      </c>
      <c r="L120" s="16" t="s">
        <v>54</v>
      </c>
    </row>
    <row r="121" spans="1:12">
      <c r="A121" s="16">
        <v>5394</v>
      </c>
      <c r="B121" s="51" t="s">
        <v>17</v>
      </c>
      <c r="C121" s="47">
        <v>2</v>
      </c>
      <c r="D121" s="47" t="s">
        <v>15</v>
      </c>
      <c r="E121" s="19" t="s">
        <v>96</v>
      </c>
      <c r="F121" s="19" t="s">
        <v>232</v>
      </c>
      <c r="G121" s="16">
        <v>1</v>
      </c>
      <c r="H121" s="10">
        <v>100</v>
      </c>
      <c r="I121" s="10">
        <f t="shared" si="3"/>
        <v>100</v>
      </c>
      <c r="J121" s="34">
        <v>1</v>
      </c>
      <c r="K121" s="28" t="s">
        <v>9</v>
      </c>
      <c r="L121" s="16" t="s">
        <v>54</v>
      </c>
    </row>
    <row r="122" spans="1:12">
      <c r="A122" s="16">
        <v>5394</v>
      </c>
      <c r="B122" s="51" t="s">
        <v>17</v>
      </c>
      <c r="C122" s="47">
        <v>2</v>
      </c>
      <c r="D122" s="47" t="s">
        <v>15</v>
      </c>
      <c r="E122" s="19" t="s">
        <v>97</v>
      </c>
      <c r="F122" s="19" t="s">
        <v>233</v>
      </c>
      <c r="G122" s="16">
        <v>1</v>
      </c>
      <c r="H122" s="10">
        <v>1040</v>
      </c>
      <c r="I122" s="10">
        <f t="shared" si="3"/>
        <v>1040</v>
      </c>
      <c r="J122" s="34">
        <v>1</v>
      </c>
      <c r="K122" s="30" t="s">
        <v>9</v>
      </c>
      <c r="L122" s="16" t="s">
        <v>299</v>
      </c>
    </row>
    <row r="123" spans="1:12">
      <c r="A123" s="16">
        <v>5394</v>
      </c>
      <c r="B123" s="51" t="s">
        <v>17</v>
      </c>
      <c r="C123" s="47">
        <v>2</v>
      </c>
      <c r="D123" s="47" t="s">
        <v>15</v>
      </c>
      <c r="E123" s="19" t="s">
        <v>97</v>
      </c>
      <c r="F123" s="19" t="s">
        <v>234</v>
      </c>
      <c r="G123" s="16">
        <v>1</v>
      </c>
      <c r="H123" s="10">
        <v>3000</v>
      </c>
      <c r="I123" s="10">
        <f t="shared" si="3"/>
        <v>3000</v>
      </c>
      <c r="J123" s="34">
        <v>1</v>
      </c>
      <c r="K123" s="28" t="s">
        <v>297</v>
      </c>
      <c r="L123" s="16" t="s">
        <v>58</v>
      </c>
    </row>
    <row r="124" spans="1:12">
      <c r="A124" s="16">
        <v>5394</v>
      </c>
      <c r="B124" s="51" t="s">
        <v>17</v>
      </c>
      <c r="C124" s="47">
        <v>2</v>
      </c>
      <c r="D124" s="47" t="s">
        <v>15</v>
      </c>
      <c r="E124" s="19" t="s">
        <v>97</v>
      </c>
      <c r="F124" s="19" t="s">
        <v>235</v>
      </c>
      <c r="G124" s="16">
        <v>1</v>
      </c>
      <c r="H124" s="10">
        <v>0</v>
      </c>
      <c r="I124" s="10">
        <f t="shared" si="3"/>
        <v>0</v>
      </c>
      <c r="J124" s="34">
        <v>1</v>
      </c>
      <c r="K124" s="28" t="s">
        <v>297</v>
      </c>
      <c r="L124" s="16" t="s">
        <v>58</v>
      </c>
    </row>
    <row r="125" spans="1:12">
      <c r="A125" s="16">
        <v>5394</v>
      </c>
      <c r="B125" s="51" t="s">
        <v>17</v>
      </c>
      <c r="C125" s="47">
        <v>2</v>
      </c>
      <c r="D125" s="47" t="s">
        <v>15</v>
      </c>
      <c r="E125" s="19" t="s">
        <v>98</v>
      </c>
      <c r="F125" s="19" t="s">
        <v>236</v>
      </c>
      <c r="G125" s="16">
        <v>2</v>
      </c>
      <c r="H125" s="10">
        <v>69.989999999999995</v>
      </c>
      <c r="I125" s="10">
        <f t="shared" si="3"/>
        <v>139.97999999999999</v>
      </c>
      <c r="J125" s="34">
        <v>5</v>
      </c>
      <c r="K125" s="28" t="s">
        <v>9</v>
      </c>
      <c r="L125" s="16" t="s">
        <v>58</v>
      </c>
    </row>
    <row r="126" spans="1:12">
      <c r="A126" s="16">
        <v>5394</v>
      </c>
      <c r="B126" s="51" t="s">
        <v>17</v>
      </c>
      <c r="C126" s="47">
        <v>2</v>
      </c>
      <c r="D126" s="47" t="s">
        <v>15</v>
      </c>
      <c r="E126" s="19" t="s">
        <v>99</v>
      </c>
      <c r="F126" s="19" t="s">
        <v>237</v>
      </c>
      <c r="G126" s="16">
        <v>1</v>
      </c>
      <c r="H126" s="10">
        <v>1999</v>
      </c>
      <c r="I126" s="10">
        <f t="shared" si="3"/>
        <v>1999</v>
      </c>
      <c r="J126" s="34">
        <v>15</v>
      </c>
      <c r="K126" s="28" t="s">
        <v>9</v>
      </c>
      <c r="L126" s="16" t="s">
        <v>54</v>
      </c>
    </row>
    <row r="127" spans="1:12">
      <c r="A127" s="16">
        <v>5394</v>
      </c>
      <c r="B127" s="51" t="s">
        <v>17</v>
      </c>
      <c r="C127" s="47">
        <v>2</v>
      </c>
      <c r="D127" s="47" t="s">
        <v>15</v>
      </c>
      <c r="E127" s="19" t="s">
        <v>100</v>
      </c>
      <c r="F127" s="19" t="s">
        <v>238</v>
      </c>
      <c r="G127" s="16">
        <v>1</v>
      </c>
      <c r="H127" s="10">
        <v>56.13</v>
      </c>
      <c r="I127" s="10">
        <f t="shared" si="3"/>
        <v>56.13</v>
      </c>
      <c r="J127" s="34">
        <v>20</v>
      </c>
      <c r="K127" s="31" t="s">
        <v>9</v>
      </c>
      <c r="L127" s="16" t="s">
        <v>291</v>
      </c>
    </row>
    <row r="128" spans="1:12">
      <c r="A128" s="16">
        <v>5394</v>
      </c>
      <c r="B128" s="51" t="s">
        <v>17</v>
      </c>
      <c r="C128" s="47">
        <v>2</v>
      </c>
      <c r="D128" s="47" t="s">
        <v>15</v>
      </c>
      <c r="E128" s="19" t="s">
        <v>100</v>
      </c>
      <c r="F128" s="19" t="s">
        <v>239</v>
      </c>
      <c r="G128" s="16">
        <v>1</v>
      </c>
      <c r="H128" s="10">
        <v>71.5</v>
      </c>
      <c r="I128" s="10">
        <f t="shared" si="3"/>
        <v>71.5</v>
      </c>
      <c r="J128" s="34">
        <v>20</v>
      </c>
      <c r="K128" s="28" t="s">
        <v>9</v>
      </c>
      <c r="L128" s="16" t="s">
        <v>291</v>
      </c>
    </row>
    <row r="129" spans="1:12">
      <c r="A129" s="16">
        <v>5394</v>
      </c>
      <c r="B129" s="51" t="s">
        <v>17</v>
      </c>
      <c r="C129" s="47">
        <v>2</v>
      </c>
      <c r="D129" s="47" t="s">
        <v>15</v>
      </c>
      <c r="E129" s="19" t="s">
        <v>101</v>
      </c>
      <c r="F129" s="19" t="s">
        <v>240</v>
      </c>
      <c r="G129" s="16">
        <v>3</v>
      </c>
      <c r="H129" s="10">
        <v>955.99</v>
      </c>
      <c r="I129" s="10">
        <f t="shared" si="3"/>
        <v>2867.9700000000003</v>
      </c>
      <c r="J129" s="34">
        <v>10</v>
      </c>
      <c r="K129" s="30" t="s">
        <v>300</v>
      </c>
      <c r="L129" s="16" t="s">
        <v>54</v>
      </c>
    </row>
    <row r="130" spans="1:12" ht="28.75">
      <c r="A130" s="16">
        <v>5394</v>
      </c>
      <c r="B130" s="51" t="s">
        <v>17</v>
      </c>
      <c r="C130" s="47">
        <v>2</v>
      </c>
      <c r="D130" s="47" t="s">
        <v>15</v>
      </c>
      <c r="E130" s="19" t="s">
        <v>102</v>
      </c>
      <c r="F130" s="19" t="s">
        <v>241</v>
      </c>
      <c r="G130" s="16">
        <v>21</v>
      </c>
      <c r="H130" s="10">
        <v>850</v>
      </c>
      <c r="I130" s="10">
        <f t="shared" si="3"/>
        <v>17850</v>
      </c>
      <c r="J130" s="34">
        <v>5</v>
      </c>
      <c r="K130" s="28" t="s">
        <v>9</v>
      </c>
      <c r="L130" s="16" t="s">
        <v>299</v>
      </c>
    </row>
    <row r="131" spans="1:12">
      <c r="A131" s="16">
        <v>5394</v>
      </c>
      <c r="B131" s="51" t="s">
        <v>17</v>
      </c>
      <c r="C131" s="47">
        <v>2</v>
      </c>
      <c r="D131" s="47" t="s">
        <v>15</v>
      </c>
      <c r="E131" s="19" t="s">
        <v>103</v>
      </c>
      <c r="F131" s="19" t="s">
        <v>242</v>
      </c>
      <c r="G131" s="16">
        <v>100</v>
      </c>
      <c r="H131" s="10">
        <v>3.5</v>
      </c>
      <c r="I131" s="10">
        <f t="shared" si="3"/>
        <v>350</v>
      </c>
      <c r="J131" s="34">
        <v>5</v>
      </c>
      <c r="K131" s="28" t="s">
        <v>9</v>
      </c>
      <c r="L131" s="16" t="s">
        <v>291</v>
      </c>
    </row>
    <row r="132" spans="1:12">
      <c r="A132" s="16">
        <v>5394</v>
      </c>
      <c r="B132" s="51" t="s">
        <v>17</v>
      </c>
      <c r="C132" s="47">
        <v>2</v>
      </c>
      <c r="D132" s="47" t="s">
        <v>15</v>
      </c>
      <c r="E132" s="19" t="s">
        <v>104</v>
      </c>
      <c r="F132" s="19" t="s">
        <v>243</v>
      </c>
      <c r="G132" s="16">
        <v>2</v>
      </c>
      <c r="H132" s="10">
        <v>7.07</v>
      </c>
      <c r="I132" s="10">
        <f t="shared" si="3"/>
        <v>14.14</v>
      </c>
      <c r="J132" s="34">
        <v>20</v>
      </c>
      <c r="K132" s="28" t="s">
        <v>9</v>
      </c>
      <c r="L132" s="16" t="s">
        <v>56</v>
      </c>
    </row>
    <row r="133" spans="1:12">
      <c r="A133" s="16">
        <v>5394</v>
      </c>
      <c r="B133" s="51" t="s">
        <v>17</v>
      </c>
      <c r="C133" s="47">
        <v>2</v>
      </c>
      <c r="D133" s="47" t="s">
        <v>15</v>
      </c>
      <c r="E133" s="19" t="s">
        <v>104</v>
      </c>
      <c r="F133" s="19" t="s">
        <v>244</v>
      </c>
      <c r="G133" s="16">
        <v>2</v>
      </c>
      <c r="H133" s="10">
        <v>18.989999999999998</v>
      </c>
      <c r="I133" s="10">
        <f t="shared" si="3"/>
        <v>37.979999999999997</v>
      </c>
      <c r="J133" s="34">
        <v>20</v>
      </c>
      <c r="K133" s="28" t="s">
        <v>9</v>
      </c>
      <c r="L133" s="16" t="s">
        <v>58</v>
      </c>
    </row>
    <row r="134" spans="1:12">
      <c r="A134" s="16">
        <v>5394</v>
      </c>
      <c r="B134" s="51" t="s">
        <v>17</v>
      </c>
      <c r="C134" s="47">
        <v>2</v>
      </c>
      <c r="D134" s="47" t="s">
        <v>15</v>
      </c>
      <c r="E134" s="19" t="s">
        <v>105</v>
      </c>
      <c r="F134" s="19" t="s">
        <v>245</v>
      </c>
      <c r="G134" s="16">
        <v>5</v>
      </c>
      <c r="H134" s="10">
        <v>69.989999999999995</v>
      </c>
      <c r="I134" s="10">
        <f t="shared" si="3"/>
        <v>349.95</v>
      </c>
      <c r="J134" s="34">
        <v>15</v>
      </c>
      <c r="K134" s="31" t="s">
        <v>9</v>
      </c>
      <c r="L134" s="16" t="s">
        <v>292</v>
      </c>
    </row>
    <row r="135" spans="1:12">
      <c r="A135" s="16">
        <v>5394</v>
      </c>
      <c r="B135" s="51" t="s">
        <v>17</v>
      </c>
      <c r="C135" s="47">
        <v>2</v>
      </c>
      <c r="D135" s="47" t="s">
        <v>15</v>
      </c>
      <c r="E135" s="19" t="s">
        <v>106</v>
      </c>
      <c r="F135" s="19" t="s">
        <v>246</v>
      </c>
      <c r="G135" s="16">
        <v>20</v>
      </c>
      <c r="H135" s="10">
        <v>15.12</v>
      </c>
      <c r="I135" s="10">
        <f t="shared" si="3"/>
        <v>302.39999999999998</v>
      </c>
      <c r="J135" s="34">
        <v>15</v>
      </c>
      <c r="K135" s="28" t="s">
        <v>9</v>
      </c>
      <c r="L135" s="16" t="s">
        <v>291</v>
      </c>
    </row>
    <row r="136" spans="1:12">
      <c r="A136" s="16">
        <v>5394</v>
      </c>
      <c r="B136" s="51" t="s">
        <v>17</v>
      </c>
      <c r="C136" s="47">
        <v>2</v>
      </c>
      <c r="D136" s="47" t="s">
        <v>15</v>
      </c>
      <c r="E136" s="19" t="s">
        <v>106</v>
      </c>
      <c r="F136" s="19" t="s">
        <v>247</v>
      </c>
      <c r="G136" s="16">
        <v>20</v>
      </c>
      <c r="H136" s="10">
        <v>18.04</v>
      </c>
      <c r="I136" s="10">
        <f t="shared" si="3"/>
        <v>360.79999999999995</v>
      </c>
      <c r="J136" s="34">
        <v>15</v>
      </c>
      <c r="K136" s="30" t="s">
        <v>9</v>
      </c>
      <c r="L136" s="16" t="s">
        <v>291</v>
      </c>
    </row>
    <row r="137" spans="1:12">
      <c r="A137" s="16">
        <v>5394</v>
      </c>
      <c r="B137" s="51" t="s">
        <v>17</v>
      </c>
      <c r="C137" s="47">
        <v>2</v>
      </c>
      <c r="D137" s="47" t="s">
        <v>15</v>
      </c>
      <c r="E137" s="19" t="s">
        <v>107</v>
      </c>
      <c r="F137" s="19" t="s">
        <v>248</v>
      </c>
      <c r="G137" s="16">
        <v>20</v>
      </c>
      <c r="H137" s="10">
        <v>13.46</v>
      </c>
      <c r="I137" s="10">
        <f t="shared" ref="I137:I168" si="4">G137*H137</f>
        <v>269.20000000000005</v>
      </c>
      <c r="J137" s="34">
        <v>15</v>
      </c>
      <c r="K137" s="28" t="s">
        <v>9</v>
      </c>
      <c r="L137" s="16" t="s">
        <v>291</v>
      </c>
    </row>
    <row r="138" spans="1:12">
      <c r="A138" s="16">
        <v>5394</v>
      </c>
      <c r="B138" s="51" t="s">
        <v>17</v>
      </c>
      <c r="C138" s="47">
        <v>2</v>
      </c>
      <c r="D138" s="47" t="s">
        <v>15</v>
      </c>
      <c r="E138" s="19" t="s">
        <v>108</v>
      </c>
      <c r="F138" s="19" t="s">
        <v>249</v>
      </c>
      <c r="G138" s="16">
        <v>40</v>
      </c>
      <c r="H138" s="10">
        <v>3.82</v>
      </c>
      <c r="I138" s="10">
        <f t="shared" si="4"/>
        <v>152.79999999999998</v>
      </c>
      <c r="J138" s="34">
        <v>20</v>
      </c>
      <c r="K138" s="28" t="s">
        <v>9</v>
      </c>
      <c r="L138" s="16" t="s">
        <v>291</v>
      </c>
    </row>
    <row r="139" spans="1:12">
      <c r="A139" s="16">
        <v>5394</v>
      </c>
      <c r="B139" s="51" t="s">
        <v>17</v>
      </c>
      <c r="C139" s="47">
        <v>2</v>
      </c>
      <c r="D139" s="47" t="s">
        <v>15</v>
      </c>
      <c r="E139" s="19" t="s">
        <v>108</v>
      </c>
      <c r="F139" s="19" t="s">
        <v>250</v>
      </c>
      <c r="G139" s="16">
        <v>25</v>
      </c>
      <c r="H139" s="10">
        <v>3.78</v>
      </c>
      <c r="I139" s="10">
        <f t="shared" si="4"/>
        <v>94.5</v>
      </c>
      <c r="J139" s="34">
        <v>20</v>
      </c>
      <c r="K139" s="28" t="s">
        <v>9</v>
      </c>
      <c r="L139" s="16" t="s">
        <v>54</v>
      </c>
    </row>
    <row r="140" spans="1:12">
      <c r="A140" s="16">
        <v>5394</v>
      </c>
      <c r="B140" s="51" t="s">
        <v>17</v>
      </c>
      <c r="C140" s="47">
        <v>2</v>
      </c>
      <c r="D140" s="47" t="s">
        <v>15</v>
      </c>
      <c r="E140" s="19" t="s">
        <v>108</v>
      </c>
      <c r="F140" s="19" t="s">
        <v>251</v>
      </c>
      <c r="G140" s="16">
        <v>10</v>
      </c>
      <c r="H140" s="10">
        <v>9.99</v>
      </c>
      <c r="I140" s="10">
        <f t="shared" si="4"/>
        <v>99.9</v>
      </c>
      <c r="J140" s="34">
        <v>25</v>
      </c>
      <c r="K140" s="28" t="s">
        <v>9</v>
      </c>
      <c r="L140" s="16" t="s">
        <v>291</v>
      </c>
    </row>
    <row r="141" spans="1:12">
      <c r="A141" s="16">
        <v>5394</v>
      </c>
      <c r="B141" s="51" t="s">
        <v>17</v>
      </c>
      <c r="C141" s="47">
        <v>2</v>
      </c>
      <c r="D141" s="47" t="s">
        <v>15</v>
      </c>
      <c r="E141" s="19" t="s">
        <v>109</v>
      </c>
      <c r="F141" s="19" t="s">
        <v>252</v>
      </c>
      <c r="G141" s="16">
        <v>2</v>
      </c>
      <c r="H141" s="10">
        <v>62.04</v>
      </c>
      <c r="I141" s="10">
        <f t="shared" si="4"/>
        <v>124.08</v>
      </c>
      <c r="J141" s="34">
        <v>25</v>
      </c>
      <c r="K141" s="31" t="s">
        <v>9</v>
      </c>
      <c r="L141" s="16" t="s">
        <v>54</v>
      </c>
    </row>
    <row r="142" spans="1:12">
      <c r="A142" s="16">
        <v>5394</v>
      </c>
      <c r="B142" s="51" t="s">
        <v>17</v>
      </c>
      <c r="C142" s="47">
        <v>2</v>
      </c>
      <c r="D142" s="47" t="s">
        <v>15</v>
      </c>
      <c r="E142" s="19" t="s">
        <v>108</v>
      </c>
      <c r="F142" s="19" t="s">
        <v>253</v>
      </c>
      <c r="G142" s="16">
        <v>1</v>
      </c>
      <c r="H142" s="10">
        <v>896</v>
      </c>
      <c r="I142" s="10">
        <f t="shared" si="4"/>
        <v>896</v>
      </c>
      <c r="J142" s="34">
        <v>5</v>
      </c>
      <c r="K142" s="28" t="s">
        <v>9</v>
      </c>
      <c r="L142" s="16" t="s">
        <v>9</v>
      </c>
    </row>
    <row r="143" spans="1:12">
      <c r="A143" s="16">
        <v>5394</v>
      </c>
      <c r="B143" s="51" t="s">
        <v>17</v>
      </c>
      <c r="C143" s="47">
        <v>2</v>
      </c>
      <c r="D143" s="47" t="s">
        <v>15</v>
      </c>
      <c r="E143" s="19" t="s">
        <v>110</v>
      </c>
      <c r="F143" s="19" t="s">
        <v>254</v>
      </c>
      <c r="G143" s="16">
        <v>1</v>
      </c>
      <c r="H143" s="10">
        <v>896</v>
      </c>
      <c r="I143" s="10">
        <f t="shared" si="4"/>
        <v>896</v>
      </c>
      <c r="J143" s="34">
        <v>5</v>
      </c>
      <c r="K143" s="30" t="s">
        <v>9</v>
      </c>
      <c r="L143" s="16" t="s">
        <v>54</v>
      </c>
    </row>
    <row r="144" spans="1:12">
      <c r="A144" s="16">
        <v>5394</v>
      </c>
      <c r="B144" s="51" t="s">
        <v>17</v>
      </c>
      <c r="C144" s="47">
        <v>2</v>
      </c>
      <c r="D144" s="47" t="s">
        <v>15</v>
      </c>
      <c r="E144" s="19" t="s">
        <v>111</v>
      </c>
      <c r="F144" s="19" t="s">
        <v>255</v>
      </c>
      <c r="G144" s="16">
        <v>10</v>
      </c>
      <c r="H144" s="10">
        <v>2.99</v>
      </c>
      <c r="I144" s="10">
        <f t="shared" si="4"/>
        <v>29.900000000000002</v>
      </c>
      <c r="J144" s="34">
        <v>20</v>
      </c>
      <c r="K144" s="28" t="s">
        <v>9</v>
      </c>
      <c r="L144" s="16" t="s">
        <v>54</v>
      </c>
    </row>
    <row r="145" spans="1:12">
      <c r="A145" s="16">
        <v>5394</v>
      </c>
      <c r="B145" s="51" t="s">
        <v>17</v>
      </c>
      <c r="C145" s="47">
        <v>2</v>
      </c>
      <c r="D145" s="47" t="s">
        <v>15</v>
      </c>
      <c r="E145" s="19" t="s">
        <v>112</v>
      </c>
      <c r="F145" s="19" t="s">
        <v>256</v>
      </c>
      <c r="G145" s="16">
        <v>10</v>
      </c>
      <c r="H145" s="10">
        <v>787.19</v>
      </c>
      <c r="I145" s="10">
        <f t="shared" si="4"/>
        <v>7871.9000000000005</v>
      </c>
      <c r="J145" s="34">
        <v>20</v>
      </c>
      <c r="K145" s="28" t="s">
        <v>9</v>
      </c>
      <c r="L145" s="16" t="s">
        <v>291</v>
      </c>
    </row>
    <row r="146" spans="1:12">
      <c r="A146" s="16">
        <v>5394</v>
      </c>
      <c r="B146" s="51" t="s">
        <v>17</v>
      </c>
      <c r="C146" s="47">
        <v>2</v>
      </c>
      <c r="D146" s="47" t="s">
        <v>15</v>
      </c>
      <c r="E146" s="19" t="s">
        <v>113</v>
      </c>
      <c r="F146" s="19" t="s">
        <v>257</v>
      </c>
      <c r="G146" s="16">
        <v>1</v>
      </c>
      <c r="H146" s="10">
        <v>62.29</v>
      </c>
      <c r="I146" s="10">
        <f t="shared" si="4"/>
        <v>62.29</v>
      </c>
      <c r="J146" s="34">
        <v>15</v>
      </c>
      <c r="K146" s="28" t="s">
        <v>9</v>
      </c>
      <c r="L146" s="16" t="s">
        <v>55</v>
      </c>
    </row>
    <row r="147" spans="1:12">
      <c r="A147" s="16">
        <v>5394</v>
      </c>
      <c r="B147" s="51" t="s">
        <v>17</v>
      </c>
      <c r="C147" s="47">
        <v>2</v>
      </c>
      <c r="D147" s="47" t="s">
        <v>15</v>
      </c>
      <c r="E147" s="19" t="s">
        <v>114</v>
      </c>
      <c r="F147" s="19" t="s">
        <v>258</v>
      </c>
      <c r="G147" s="16">
        <v>20</v>
      </c>
      <c r="H147" s="10">
        <v>32.18</v>
      </c>
      <c r="I147" s="10">
        <f t="shared" si="4"/>
        <v>643.6</v>
      </c>
      <c r="J147" s="34">
        <v>20</v>
      </c>
      <c r="K147" s="28" t="s">
        <v>9</v>
      </c>
      <c r="L147" s="16" t="s">
        <v>54</v>
      </c>
    </row>
    <row r="148" spans="1:12">
      <c r="A148" s="16">
        <v>5394</v>
      </c>
      <c r="B148" s="51" t="s">
        <v>17</v>
      </c>
      <c r="C148" s="47">
        <v>2</v>
      </c>
      <c r="D148" s="47" t="s">
        <v>15</v>
      </c>
      <c r="E148" s="19" t="s">
        <v>114</v>
      </c>
      <c r="F148" s="19" t="s">
        <v>259</v>
      </c>
      <c r="G148" s="16">
        <v>20</v>
      </c>
      <c r="H148" s="10">
        <v>25.16</v>
      </c>
      <c r="I148" s="10">
        <f t="shared" si="4"/>
        <v>503.2</v>
      </c>
      <c r="J148" s="34">
        <v>25</v>
      </c>
      <c r="K148" s="31" t="s">
        <v>9</v>
      </c>
      <c r="L148" s="16" t="s">
        <v>301</v>
      </c>
    </row>
    <row r="149" spans="1:12">
      <c r="A149" s="16">
        <v>5394</v>
      </c>
      <c r="B149" s="51" t="s">
        <v>17</v>
      </c>
      <c r="C149" s="47">
        <v>2</v>
      </c>
      <c r="D149" s="47" t="s">
        <v>15</v>
      </c>
      <c r="E149" s="19" t="s">
        <v>114</v>
      </c>
      <c r="F149" s="19" t="s">
        <v>260</v>
      </c>
      <c r="G149" s="16">
        <v>20</v>
      </c>
      <c r="H149" s="10">
        <v>18.14</v>
      </c>
      <c r="I149" s="10">
        <f t="shared" si="4"/>
        <v>362.8</v>
      </c>
      <c r="J149" s="34">
        <v>25</v>
      </c>
      <c r="K149" s="28" t="s">
        <v>9</v>
      </c>
      <c r="L149" s="16" t="s">
        <v>301</v>
      </c>
    </row>
    <row r="150" spans="1:12">
      <c r="A150" s="16">
        <v>5394</v>
      </c>
      <c r="B150" s="51" t="s">
        <v>17</v>
      </c>
      <c r="C150" s="47">
        <v>2</v>
      </c>
      <c r="D150" s="47" t="s">
        <v>15</v>
      </c>
      <c r="E150" s="19" t="s">
        <v>114</v>
      </c>
      <c r="F150" s="19" t="s">
        <v>261</v>
      </c>
      <c r="G150" s="16">
        <v>10</v>
      </c>
      <c r="H150" s="10">
        <v>26</v>
      </c>
      <c r="I150" s="10">
        <f t="shared" si="4"/>
        <v>260</v>
      </c>
      <c r="J150" s="34">
        <v>20</v>
      </c>
      <c r="K150" s="30" t="s">
        <v>9</v>
      </c>
      <c r="L150" s="16" t="s">
        <v>54</v>
      </c>
    </row>
    <row r="151" spans="1:12">
      <c r="A151" s="16">
        <v>5394</v>
      </c>
      <c r="B151" s="51" t="s">
        <v>17</v>
      </c>
      <c r="C151" s="47">
        <v>2</v>
      </c>
      <c r="D151" s="47" t="s">
        <v>15</v>
      </c>
      <c r="E151" s="19" t="s">
        <v>115</v>
      </c>
      <c r="F151" s="19" t="s">
        <v>262</v>
      </c>
      <c r="G151" s="16">
        <v>20</v>
      </c>
      <c r="H151" s="10">
        <v>22</v>
      </c>
      <c r="I151" s="10">
        <f t="shared" si="4"/>
        <v>440</v>
      </c>
      <c r="J151" s="34">
        <v>20</v>
      </c>
      <c r="K151" s="28" t="s">
        <v>9</v>
      </c>
      <c r="L151" s="16" t="s">
        <v>291</v>
      </c>
    </row>
    <row r="152" spans="1:12">
      <c r="A152" s="16">
        <v>5394</v>
      </c>
      <c r="B152" s="51" t="s">
        <v>17</v>
      </c>
      <c r="C152" s="47">
        <v>2</v>
      </c>
      <c r="D152" s="47" t="s">
        <v>15</v>
      </c>
      <c r="E152" s="19" t="s">
        <v>116</v>
      </c>
      <c r="F152" s="19" t="s">
        <v>263</v>
      </c>
      <c r="G152" s="16">
        <v>1</v>
      </c>
      <c r="H152" s="10">
        <v>40</v>
      </c>
      <c r="I152" s="10">
        <f t="shared" si="4"/>
        <v>40</v>
      </c>
      <c r="J152" s="34">
        <v>5</v>
      </c>
      <c r="K152" s="28" t="s">
        <v>9</v>
      </c>
      <c r="L152" s="16" t="s">
        <v>54</v>
      </c>
    </row>
    <row r="153" spans="1:12">
      <c r="A153" s="16">
        <v>5394</v>
      </c>
      <c r="B153" s="51" t="s">
        <v>17</v>
      </c>
      <c r="C153" s="47">
        <v>2</v>
      </c>
      <c r="D153" s="47" t="s">
        <v>15</v>
      </c>
      <c r="E153" s="19" t="s">
        <v>117</v>
      </c>
      <c r="F153" s="19" t="s">
        <v>264</v>
      </c>
      <c r="G153" s="16">
        <v>21</v>
      </c>
      <c r="H153" s="10">
        <v>45</v>
      </c>
      <c r="I153" s="10">
        <f t="shared" si="4"/>
        <v>945</v>
      </c>
      <c r="J153" s="34">
        <v>15</v>
      </c>
      <c r="K153" s="28" t="s">
        <v>9</v>
      </c>
      <c r="L153" s="16" t="s">
        <v>54</v>
      </c>
    </row>
    <row r="154" spans="1:12">
      <c r="A154" s="16">
        <v>5394</v>
      </c>
      <c r="B154" s="51" t="s">
        <v>17</v>
      </c>
      <c r="C154" s="47">
        <v>2</v>
      </c>
      <c r="D154" s="47" t="s">
        <v>15</v>
      </c>
      <c r="E154" s="19" t="s">
        <v>118</v>
      </c>
      <c r="F154" s="19" t="s">
        <v>265</v>
      </c>
      <c r="G154" s="16">
        <v>4</v>
      </c>
      <c r="H154" s="10">
        <v>0.59</v>
      </c>
      <c r="I154" s="10">
        <f t="shared" si="4"/>
        <v>2.36</v>
      </c>
      <c r="J154" s="34">
        <v>20</v>
      </c>
      <c r="K154" s="28" t="s">
        <v>9</v>
      </c>
      <c r="L154" s="16" t="s">
        <v>58</v>
      </c>
    </row>
    <row r="155" spans="1:12">
      <c r="A155" s="16">
        <v>5394</v>
      </c>
      <c r="B155" s="51" t="s">
        <v>17</v>
      </c>
      <c r="C155" s="47">
        <v>2</v>
      </c>
      <c r="D155" s="47" t="s">
        <v>15</v>
      </c>
      <c r="E155" s="19" t="s">
        <v>119</v>
      </c>
      <c r="F155" s="19" t="s">
        <v>266</v>
      </c>
      <c r="G155" s="16">
        <v>3</v>
      </c>
      <c r="H155" s="10">
        <v>2198.35</v>
      </c>
      <c r="I155" s="10">
        <f t="shared" si="4"/>
        <v>6595.0499999999993</v>
      </c>
      <c r="J155" s="34">
        <v>10</v>
      </c>
      <c r="K155" s="31" t="s">
        <v>9</v>
      </c>
      <c r="L155" s="16" t="s">
        <v>56</v>
      </c>
    </row>
    <row r="156" spans="1:12">
      <c r="A156" s="16">
        <v>5394</v>
      </c>
      <c r="B156" s="51" t="s">
        <v>17</v>
      </c>
      <c r="C156" s="47">
        <v>2</v>
      </c>
      <c r="D156" s="47" t="s">
        <v>15</v>
      </c>
      <c r="E156" s="19" t="s">
        <v>120</v>
      </c>
      <c r="F156" s="19" t="s">
        <v>267</v>
      </c>
      <c r="G156" s="16">
        <v>4</v>
      </c>
      <c r="H156" s="10">
        <v>199</v>
      </c>
      <c r="I156" s="10">
        <f t="shared" si="4"/>
        <v>796</v>
      </c>
      <c r="J156" s="34">
        <v>15</v>
      </c>
      <c r="K156" s="28" t="s">
        <v>9</v>
      </c>
      <c r="L156" s="16" t="s">
        <v>54</v>
      </c>
    </row>
    <row r="157" spans="1:12">
      <c r="A157" s="16">
        <v>5394</v>
      </c>
      <c r="B157" s="51" t="s">
        <v>17</v>
      </c>
      <c r="C157" s="47">
        <v>2</v>
      </c>
      <c r="D157" s="47" t="s">
        <v>15</v>
      </c>
      <c r="E157" s="19" t="s">
        <v>121</v>
      </c>
      <c r="F157" s="19" t="s">
        <v>268</v>
      </c>
      <c r="G157" s="16">
        <v>4</v>
      </c>
      <c r="H157" s="10">
        <v>1.29</v>
      </c>
      <c r="I157" s="10">
        <f t="shared" si="4"/>
        <v>5.16</v>
      </c>
      <c r="J157" s="34">
        <v>20</v>
      </c>
      <c r="K157" s="30" t="s">
        <v>9</v>
      </c>
      <c r="L157" s="16" t="s">
        <v>58</v>
      </c>
    </row>
    <row r="158" spans="1:12">
      <c r="A158" s="16">
        <v>5394</v>
      </c>
      <c r="B158" s="51" t="s">
        <v>17</v>
      </c>
      <c r="C158" s="47">
        <v>2</v>
      </c>
      <c r="D158" s="47" t="s">
        <v>15</v>
      </c>
      <c r="E158" s="19" t="s">
        <v>122</v>
      </c>
      <c r="F158" s="19" t="s">
        <v>269</v>
      </c>
      <c r="G158" s="16">
        <v>10</v>
      </c>
      <c r="H158" s="10">
        <v>22</v>
      </c>
      <c r="I158" s="10">
        <f t="shared" si="4"/>
        <v>220</v>
      </c>
      <c r="J158" s="34">
        <v>20</v>
      </c>
      <c r="K158" s="28" t="s">
        <v>9</v>
      </c>
      <c r="L158" s="16" t="s">
        <v>54</v>
      </c>
    </row>
    <row r="159" spans="1:12">
      <c r="A159" s="16">
        <v>5394</v>
      </c>
      <c r="B159" s="51" t="s">
        <v>17</v>
      </c>
      <c r="C159" s="47">
        <v>2</v>
      </c>
      <c r="D159" s="47" t="s">
        <v>15</v>
      </c>
      <c r="E159" s="19" t="s">
        <v>123</v>
      </c>
      <c r="F159" s="19" t="s">
        <v>270</v>
      </c>
      <c r="G159" s="16">
        <v>10</v>
      </c>
      <c r="H159" s="10">
        <v>501.19</v>
      </c>
      <c r="I159" s="10">
        <f t="shared" si="4"/>
        <v>5011.8999999999996</v>
      </c>
      <c r="J159" s="34">
        <v>10</v>
      </c>
      <c r="K159" s="28" t="s">
        <v>302</v>
      </c>
      <c r="L159" s="16" t="s">
        <v>54</v>
      </c>
    </row>
    <row r="160" spans="1:12">
      <c r="A160" s="16">
        <v>5394</v>
      </c>
      <c r="B160" s="51" t="s">
        <v>17</v>
      </c>
      <c r="C160" s="47">
        <v>2</v>
      </c>
      <c r="D160" s="47" t="s">
        <v>15</v>
      </c>
      <c r="E160" s="19" t="s">
        <v>124</v>
      </c>
      <c r="F160" s="19" t="s">
        <v>9</v>
      </c>
      <c r="G160" s="16">
        <v>1</v>
      </c>
      <c r="H160" s="10">
        <v>250</v>
      </c>
      <c r="I160" s="10">
        <f t="shared" si="4"/>
        <v>250</v>
      </c>
      <c r="J160" s="34">
        <v>20</v>
      </c>
      <c r="K160" s="28" t="s">
        <v>9</v>
      </c>
      <c r="L160" s="16" t="s">
        <v>54</v>
      </c>
    </row>
    <row r="161" spans="1:12">
      <c r="A161" s="16">
        <v>5394</v>
      </c>
      <c r="B161" s="51" t="s">
        <v>17</v>
      </c>
      <c r="C161" s="47">
        <v>2</v>
      </c>
      <c r="D161" s="47" t="s">
        <v>15</v>
      </c>
      <c r="E161" s="19" t="s">
        <v>125</v>
      </c>
      <c r="F161" s="19" t="s">
        <v>271</v>
      </c>
      <c r="G161" s="16">
        <v>1</v>
      </c>
      <c r="H161" s="10">
        <v>2500</v>
      </c>
      <c r="I161" s="10">
        <f t="shared" si="4"/>
        <v>2500</v>
      </c>
      <c r="J161" s="34">
        <v>20</v>
      </c>
      <c r="K161" s="28" t="s">
        <v>303</v>
      </c>
      <c r="L161" s="16" t="s">
        <v>54</v>
      </c>
    </row>
    <row r="162" spans="1:12">
      <c r="A162" s="16">
        <v>5394</v>
      </c>
      <c r="B162" s="51" t="s">
        <v>17</v>
      </c>
      <c r="C162" s="47">
        <v>2</v>
      </c>
      <c r="D162" s="47" t="s">
        <v>15</v>
      </c>
      <c r="E162" s="19" t="s">
        <v>126</v>
      </c>
      <c r="F162" s="19" t="s">
        <v>272</v>
      </c>
      <c r="G162" s="16">
        <v>1</v>
      </c>
      <c r="H162" s="10">
        <v>4000</v>
      </c>
      <c r="I162" s="10">
        <f t="shared" si="4"/>
        <v>4000</v>
      </c>
      <c r="J162" s="34">
        <v>20</v>
      </c>
      <c r="K162" s="31" t="s">
        <v>304</v>
      </c>
      <c r="L162" s="16" t="s">
        <v>54</v>
      </c>
    </row>
    <row r="163" spans="1:12">
      <c r="A163" s="16">
        <v>5394</v>
      </c>
      <c r="B163" s="51" t="s">
        <v>17</v>
      </c>
      <c r="C163" s="47">
        <v>2</v>
      </c>
      <c r="D163" s="47" t="s">
        <v>15</v>
      </c>
      <c r="E163" s="19" t="s">
        <v>127</v>
      </c>
      <c r="F163" s="19" t="s">
        <v>273</v>
      </c>
      <c r="G163" s="16">
        <v>1</v>
      </c>
      <c r="H163" s="10">
        <v>4000</v>
      </c>
      <c r="I163" s="10">
        <f t="shared" si="4"/>
        <v>4000</v>
      </c>
      <c r="J163" s="34">
        <v>20</v>
      </c>
      <c r="K163" s="28" t="s">
        <v>305</v>
      </c>
      <c r="L163" s="16" t="s">
        <v>54</v>
      </c>
    </row>
    <row r="164" spans="1:12">
      <c r="A164" s="16">
        <v>5394</v>
      </c>
      <c r="B164" s="51" t="s">
        <v>17</v>
      </c>
      <c r="C164" s="47">
        <v>2</v>
      </c>
      <c r="D164" s="47" t="s">
        <v>15</v>
      </c>
      <c r="E164" s="19" t="s">
        <v>128</v>
      </c>
      <c r="F164" s="19" t="s">
        <v>274</v>
      </c>
      <c r="G164" s="16">
        <v>2</v>
      </c>
      <c r="H164" s="10">
        <v>4500</v>
      </c>
      <c r="I164" s="10">
        <f t="shared" si="4"/>
        <v>9000</v>
      </c>
      <c r="J164" s="34">
        <v>20</v>
      </c>
      <c r="K164" s="30" t="s">
        <v>306</v>
      </c>
      <c r="L164" s="16" t="s">
        <v>54</v>
      </c>
    </row>
    <row r="165" spans="1:12">
      <c r="A165" s="16">
        <v>5394</v>
      </c>
      <c r="B165" s="51" t="s">
        <v>17</v>
      </c>
      <c r="C165" s="47">
        <v>2</v>
      </c>
      <c r="D165" s="47" t="s">
        <v>15</v>
      </c>
      <c r="E165" s="19" t="s">
        <v>129</v>
      </c>
      <c r="F165" s="19" t="s">
        <v>275</v>
      </c>
      <c r="G165" s="16">
        <v>1</v>
      </c>
      <c r="H165" s="10">
        <v>3500</v>
      </c>
      <c r="I165" s="10">
        <f t="shared" si="4"/>
        <v>3500</v>
      </c>
      <c r="J165" s="34">
        <v>20</v>
      </c>
      <c r="K165" s="28">
        <v>12.14</v>
      </c>
      <c r="L165" s="16" t="s">
        <v>54</v>
      </c>
    </row>
    <row r="166" spans="1:12">
      <c r="A166" s="16">
        <v>5394</v>
      </c>
      <c r="B166" s="51" t="s">
        <v>17</v>
      </c>
      <c r="C166" s="47">
        <v>2</v>
      </c>
      <c r="D166" s="47" t="s">
        <v>15</v>
      </c>
      <c r="E166" s="19" t="s">
        <v>130</v>
      </c>
      <c r="F166" s="19" t="s">
        <v>276</v>
      </c>
      <c r="G166" s="16">
        <v>1</v>
      </c>
      <c r="H166" s="10">
        <v>3000</v>
      </c>
      <c r="I166" s="10">
        <f t="shared" si="4"/>
        <v>3000</v>
      </c>
      <c r="J166" s="34">
        <v>20</v>
      </c>
      <c r="K166" s="28" t="s">
        <v>307</v>
      </c>
      <c r="L166" s="16" t="s">
        <v>54</v>
      </c>
    </row>
    <row r="167" spans="1:12">
      <c r="A167" s="16">
        <v>5394</v>
      </c>
      <c r="B167" s="51" t="s">
        <v>17</v>
      </c>
      <c r="C167" s="47">
        <v>2</v>
      </c>
      <c r="D167" s="47" t="s">
        <v>15</v>
      </c>
      <c r="E167" s="19" t="s">
        <v>131</v>
      </c>
      <c r="F167" s="19" t="s">
        <v>277</v>
      </c>
      <c r="G167" s="16">
        <v>1</v>
      </c>
      <c r="H167" s="10">
        <v>3895</v>
      </c>
      <c r="I167" s="10">
        <f t="shared" si="4"/>
        <v>3895</v>
      </c>
      <c r="J167" s="34">
        <v>20</v>
      </c>
      <c r="K167" s="28" t="s">
        <v>308</v>
      </c>
      <c r="L167" s="16" t="s">
        <v>54</v>
      </c>
    </row>
    <row r="168" spans="1:12">
      <c r="A168" s="16">
        <v>5394</v>
      </c>
      <c r="B168" s="51" t="s">
        <v>17</v>
      </c>
      <c r="C168" s="47">
        <v>2</v>
      </c>
      <c r="D168" s="47" t="s">
        <v>15</v>
      </c>
      <c r="E168" s="19" t="s">
        <v>132</v>
      </c>
      <c r="F168" s="19" t="s">
        <v>272</v>
      </c>
      <c r="G168" s="16">
        <v>1</v>
      </c>
      <c r="H168" s="10">
        <v>3000</v>
      </c>
      <c r="I168" s="10">
        <f t="shared" si="4"/>
        <v>3000</v>
      </c>
      <c r="J168" s="34">
        <v>20</v>
      </c>
      <c r="K168" s="28">
        <v>16</v>
      </c>
      <c r="L168" s="16" t="s">
        <v>54</v>
      </c>
    </row>
    <row r="169" spans="1:12">
      <c r="A169" s="16">
        <v>5394</v>
      </c>
      <c r="B169" s="51" t="s">
        <v>17</v>
      </c>
      <c r="C169" s="47">
        <v>2</v>
      </c>
      <c r="D169" s="47" t="s">
        <v>15</v>
      </c>
      <c r="E169" s="19" t="s">
        <v>133</v>
      </c>
      <c r="F169" s="19" t="s">
        <v>278</v>
      </c>
      <c r="G169" s="16">
        <v>1</v>
      </c>
      <c r="H169" s="10">
        <v>3000</v>
      </c>
      <c r="I169" s="10">
        <f t="shared" ref="I169:I180" si="5">G169*H169</f>
        <v>3000</v>
      </c>
      <c r="J169" s="34">
        <v>20</v>
      </c>
      <c r="K169" s="31" t="s">
        <v>307</v>
      </c>
      <c r="L169" s="16" t="s">
        <v>54</v>
      </c>
    </row>
    <row r="170" spans="1:12">
      <c r="A170" s="16">
        <v>5394</v>
      </c>
      <c r="B170" s="51" t="s">
        <v>17</v>
      </c>
      <c r="C170" s="47">
        <v>2</v>
      </c>
      <c r="D170" s="47" t="s">
        <v>15</v>
      </c>
      <c r="E170" s="19" t="s">
        <v>134</v>
      </c>
      <c r="F170" s="19" t="s">
        <v>279</v>
      </c>
      <c r="G170" s="16">
        <v>1</v>
      </c>
      <c r="H170" s="10">
        <v>500</v>
      </c>
      <c r="I170" s="10">
        <f t="shared" si="5"/>
        <v>500</v>
      </c>
      <c r="J170" s="34">
        <v>5</v>
      </c>
      <c r="K170" s="28" t="s">
        <v>9</v>
      </c>
      <c r="L170" s="16" t="s">
        <v>54</v>
      </c>
    </row>
    <row r="171" spans="1:12">
      <c r="A171" s="16">
        <v>5394</v>
      </c>
      <c r="B171" s="51" t="s">
        <v>17</v>
      </c>
      <c r="C171" s="47">
        <v>2</v>
      </c>
      <c r="D171" s="47" t="s">
        <v>15</v>
      </c>
      <c r="E171" s="19" t="s">
        <v>135</v>
      </c>
      <c r="F171" s="19" t="s">
        <v>280</v>
      </c>
      <c r="G171" s="16">
        <v>1</v>
      </c>
      <c r="H171" s="10">
        <v>50</v>
      </c>
      <c r="I171" s="10">
        <f t="shared" si="5"/>
        <v>50</v>
      </c>
      <c r="J171" s="34">
        <v>5</v>
      </c>
      <c r="K171" s="30" t="s">
        <v>9</v>
      </c>
      <c r="L171" s="16" t="s">
        <v>291</v>
      </c>
    </row>
    <row r="172" spans="1:12">
      <c r="A172" s="16">
        <v>5394</v>
      </c>
      <c r="B172" s="51" t="s">
        <v>17</v>
      </c>
      <c r="C172" s="47">
        <v>2</v>
      </c>
      <c r="D172" s="47" t="s">
        <v>15</v>
      </c>
      <c r="E172" s="19" t="s">
        <v>135</v>
      </c>
      <c r="F172" s="19" t="s">
        <v>281</v>
      </c>
      <c r="G172" s="16">
        <v>5</v>
      </c>
      <c r="H172" s="10">
        <v>24</v>
      </c>
      <c r="I172" s="10">
        <f t="shared" si="5"/>
        <v>120</v>
      </c>
      <c r="J172" s="34">
        <v>25</v>
      </c>
      <c r="K172" s="28" t="s">
        <v>9</v>
      </c>
      <c r="L172" s="16" t="s">
        <v>54</v>
      </c>
    </row>
    <row r="173" spans="1:12">
      <c r="A173" s="16">
        <v>5394</v>
      </c>
      <c r="B173" s="51" t="s">
        <v>17</v>
      </c>
      <c r="C173" s="47">
        <v>2</v>
      </c>
      <c r="D173" s="47" t="s">
        <v>15</v>
      </c>
      <c r="E173" s="19" t="s">
        <v>136</v>
      </c>
      <c r="F173" s="19" t="s">
        <v>282</v>
      </c>
      <c r="G173" s="16">
        <v>8</v>
      </c>
      <c r="H173" s="10">
        <v>625</v>
      </c>
      <c r="I173" s="10">
        <f t="shared" si="5"/>
        <v>5000</v>
      </c>
      <c r="J173" s="34">
        <v>15</v>
      </c>
      <c r="K173" s="28" t="s">
        <v>309</v>
      </c>
      <c r="L173" s="16" t="s">
        <v>54</v>
      </c>
    </row>
    <row r="174" spans="1:12">
      <c r="A174" s="16">
        <v>5394</v>
      </c>
      <c r="B174" s="51" t="s">
        <v>17</v>
      </c>
      <c r="C174" s="47">
        <v>2</v>
      </c>
      <c r="D174" s="47" t="s">
        <v>15</v>
      </c>
      <c r="E174" s="19" t="s">
        <v>137</v>
      </c>
      <c r="F174" s="19" t="s">
        <v>9</v>
      </c>
      <c r="G174" s="16">
        <v>2</v>
      </c>
      <c r="H174" s="10">
        <v>301.25</v>
      </c>
      <c r="I174" s="10">
        <f t="shared" si="5"/>
        <v>602.5</v>
      </c>
      <c r="J174" s="34">
        <v>15</v>
      </c>
      <c r="K174" s="28" t="s">
        <v>9</v>
      </c>
      <c r="L174" s="16" t="s">
        <v>54</v>
      </c>
    </row>
    <row r="175" spans="1:12">
      <c r="A175" s="16">
        <v>5394</v>
      </c>
      <c r="B175" s="51" t="s">
        <v>17</v>
      </c>
      <c r="C175" s="47">
        <v>2</v>
      </c>
      <c r="D175" s="47" t="s">
        <v>15</v>
      </c>
      <c r="E175" s="19" t="s">
        <v>138</v>
      </c>
      <c r="F175" s="19" t="s">
        <v>283</v>
      </c>
      <c r="G175" s="16">
        <v>10</v>
      </c>
      <c r="H175" s="10">
        <v>63.65</v>
      </c>
      <c r="I175" s="10">
        <f t="shared" si="5"/>
        <v>636.5</v>
      </c>
      <c r="J175" s="34">
        <v>10</v>
      </c>
      <c r="K175" s="28" t="s">
        <v>310</v>
      </c>
      <c r="L175" s="16" t="s">
        <v>291</v>
      </c>
    </row>
    <row r="176" spans="1:12">
      <c r="A176" s="16">
        <v>5394</v>
      </c>
      <c r="B176" s="51" t="s">
        <v>17</v>
      </c>
      <c r="C176" s="47">
        <v>2</v>
      </c>
      <c r="D176" s="47" t="s">
        <v>15</v>
      </c>
      <c r="E176" s="19" t="s">
        <v>139</v>
      </c>
      <c r="F176" s="19" t="s">
        <v>284</v>
      </c>
      <c r="G176" s="16">
        <v>5</v>
      </c>
      <c r="H176" s="10">
        <v>76.08</v>
      </c>
      <c r="I176" s="10">
        <f t="shared" si="5"/>
        <v>380.4</v>
      </c>
      <c r="J176" s="34">
        <v>20</v>
      </c>
      <c r="K176" s="31" t="s">
        <v>9</v>
      </c>
      <c r="L176" s="16" t="s">
        <v>54</v>
      </c>
    </row>
    <row r="177" spans="1:12">
      <c r="A177" s="16">
        <v>5394</v>
      </c>
      <c r="B177" s="51" t="s">
        <v>17</v>
      </c>
      <c r="C177" s="47">
        <v>2</v>
      </c>
      <c r="D177" s="47" t="s">
        <v>15</v>
      </c>
      <c r="E177" s="19" t="s">
        <v>139</v>
      </c>
      <c r="F177" s="19" t="s">
        <v>285</v>
      </c>
      <c r="G177" s="16">
        <v>10</v>
      </c>
      <c r="H177" s="10">
        <v>28.35</v>
      </c>
      <c r="I177" s="10">
        <f t="shared" si="5"/>
        <v>283.5</v>
      </c>
      <c r="J177" s="34">
        <v>20</v>
      </c>
      <c r="K177" s="28" t="s">
        <v>9</v>
      </c>
      <c r="L177" s="16" t="s">
        <v>54</v>
      </c>
    </row>
    <row r="178" spans="1:12">
      <c r="A178" s="16">
        <v>5394</v>
      </c>
      <c r="B178" s="51" t="s">
        <v>17</v>
      </c>
      <c r="C178" s="47">
        <v>2</v>
      </c>
      <c r="D178" s="47" t="s">
        <v>15</v>
      </c>
      <c r="E178" s="19" t="s">
        <v>140</v>
      </c>
      <c r="F178" s="19" t="s">
        <v>286</v>
      </c>
      <c r="G178" s="16">
        <v>1</v>
      </c>
      <c r="H178" s="10">
        <v>325</v>
      </c>
      <c r="I178" s="10">
        <f t="shared" si="5"/>
        <v>325</v>
      </c>
      <c r="J178" s="34">
        <v>10</v>
      </c>
      <c r="K178" s="30" t="s">
        <v>9</v>
      </c>
      <c r="L178" s="16" t="s">
        <v>54</v>
      </c>
    </row>
    <row r="179" spans="1:12">
      <c r="A179" s="16">
        <v>5394</v>
      </c>
      <c r="B179" s="51" t="s">
        <v>17</v>
      </c>
      <c r="C179" s="47">
        <v>2</v>
      </c>
      <c r="D179" s="47" t="s">
        <v>15</v>
      </c>
      <c r="E179" s="19" t="s">
        <v>141</v>
      </c>
      <c r="F179" s="19" t="s">
        <v>287</v>
      </c>
      <c r="G179" s="16">
        <v>2</v>
      </c>
      <c r="H179" s="10">
        <v>54.95</v>
      </c>
      <c r="I179" s="10">
        <f t="shared" si="5"/>
        <v>109.9</v>
      </c>
      <c r="J179" s="34">
        <v>5</v>
      </c>
      <c r="K179" s="28" t="s">
        <v>9</v>
      </c>
      <c r="L179" s="16" t="s">
        <v>54</v>
      </c>
    </row>
    <row r="180" spans="1:12">
      <c r="A180" s="16">
        <v>5394</v>
      </c>
      <c r="B180" s="51" t="s">
        <v>17</v>
      </c>
      <c r="C180" s="47">
        <v>2</v>
      </c>
      <c r="D180" s="47" t="s">
        <v>15</v>
      </c>
      <c r="E180" s="19" t="s">
        <v>141</v>
      </c>
      <c r="F180" s="19" t="s">
        <v>288</v>
      </c>
      <c r="G180" s="16">
        <v>1</v>
      </c>
      <c r="H180" s="10">
        <v>436</v>
      </c>
      <c r="I180" s="10">
        <f t="shared" si="5"/>
        <v>436</v>
      </c>
      <c r="J180" s="34">
        <v>3</v>
      </c>
      <c r="K180" s="28" t="s">
        <v>9</v>
      </c>
      <c r="L180" s="16" t="s">
        <v>54</v>
      </c>
    </row>
    <row r="181" spans="1:12">
      <c r="A181" s="17"/>
      <c r="B181" s="17"/>
      <c r="C181" s="48"/>
      <c r="D181" s="48"/>
      <c r="E181" s="52"/>
      <c r="F181" s="52"/>
      <c r="G181" s="17"/>
      <c r="H181" s="13"/>
      <c r="I181" s="13"/>
      <c r="J181" s="38"/>
      <c r="K181" s="53"/>
      <c r="L181" s="17"/>
    </row>
  </sheetData>
  <sheetProtection selectLockedCells="1" sort="0"/>
  <mergeCells count="2">
    <mergeCell ref="D3:J3"/>
    <mergeCell ref="A4:K4"/>
  </mergeCells>
  <pageMargins left="0.25" right="0.25" top="0.75" bottom="0.75" header="0.3" footer="0.3"/>
  <pageSetup paperSize="5" scale="62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C5FEC-7455-4596-84AC-8AFB10793FAB}">
  <sheetPr>
    <tabColor rgb="FF92D050"/>
    <pageSetUpPr fitToPage="1"/>
  </sheetPr>
  <dimension ref="A1:L214"/>
  <sheetViews>
    <sheetView zoomScale="80" zoomScaleNormal="80" workbookViewId="0">
      <pane ySplit="6" topLeftCell="A7" activePane="bottomLeft" state="frozen"/>
      <selection pane="bottomLeft" activeCell="G12" sqref="G12"/>
    </sheetView>
  </sheetViews>
  <sheetFormatPr baseColWidth="10" defaultColWidth="11.5625" defaultRowHeight="14.6"/>
  <cols>
    <col min="1" max="1" width="15.5625" style="18" bestFit="1" customWidth="1"/>
    <col min="2" max="2" width="24.75" style="18" bestFit="1" customWidth="1"/>
    <col min="3" max="3" width="14.25" style="49" bestFit="1" customWidth="1"/>
    <col min="4" max="4" width="20.9375" style="49" bestFit="1" customWidth="1"/>
    <col min="5" max="5" width="31.625" style="22" bestFit="1" customWidth="1"/>
    <col min="6" max="6" width="65.0625" style="22" customWidth="1"/>
    <col min="7" max="7" width="13.125" style="18" bestFit="1" customWidth="1"/>
    <col min="8" max="8" width="16.9375" style="14" bestFit="1" customWidth="1"/>
    <col min="9" max="9" width="14.25" style="14" bestFit="1" customWidth="1"/>
    <col min="10" max="10" width="16.3125" style="18" bestFit="1" customWidth="1"/>
    <col min="11" max="11" width="25.6875" style="32" bestFit="1" customWidth="1"/>
    <col min="12" max="12" width="15.6875" style="32" bestFit="1" customWidth="1"/>
    <col min="13" max="16384" width="11.5625" style="3"/>
  </cols>
  <sheetData>
    <row r="1" spans="1:12" s="23" customFormat="1" ht="15">
      <c r="A1" s="44"/>
      <c r="B1" s="44"/>
      <c r="C1" s="24"/>
      <c r="D1" s="41"/>
      <c r="E1" s="24"/>
      <c r="F1" s="45"/>
      <c r="G1" s="45"/>
      <c r="H1" s="41"/>
      <c r="I1" s="33"/>
      <c r="J1" s="33"/>
      <c r="K1" s="24"/>
      <c r="L1" s="46"/>
    </row>
    <row r="2" spans="1:12" s="23" customFormat="1" ht="15">
      <c r="A2" s="41"/>
      <c r="B2" s="41"/>
      <c r="C2" s="24"/>
      <c r="D2" s="41"/>
      <c r="E2" s="24"/>
      <c r="F2" s="45"/>
      <c r="G2" s="45"/>
      <c r="H2" s="41"/>
      <c r="I2" s="33"/>
      <c r="J2" s="33"/>
      <c r="K2" s="24"/>
      <c r="L2" s="46"/>
    </row>
    <row r="3" spans="1:12" s="23" customFormat="1" ht="20.6">
      <c r="A3" s="41"/>
      <c r="B3" s="41"/>
      <c r="C3" s="24"/>
      <c r="D3" s="59" t="s">
        <v>616</v>
      </c>
      <c r="E3" s="59"/>
      <c r="F3" s="59"/>
      <c r="G3" s="59"/>
      <c r="H3" s="59"/>
      <c r="I3" s="59"/>
      <c r="J3" s="59"/>
      <c r="K3" s="24"/>
      <c r="L3" s="46"/>
    </row>
    <row r="4" spans="1:12" s="23" customFormat="1" ht="16.75">
      <c r="A4" s="60" t="s">
        <v>617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46"/>
    </row>
    <row r="5" spans="1:12" s="23" customFormat="1" ht="15">
      <c r="A5" s="41"/>
      <c r="B5" s="41"/>
      <c r="C5" s="24"/>
      <c r="D5" s="41"/>
      <c r="E5" s="24"/>
      <c r="F5" s="45"/>
      <c r="G5" s="45"/>
      <c r="H5" s="41"/>
      <c r="I5" s="33"/>
      <c r="J5" s="33"/>
      <c r="K5" s="24"/>
      <c r="L5" s="46"/>
    </row>
    <row r="6" spans="1:12" s="1" customFormat="1" ht="28.3">
      <c r="A6" s="15" t="s">
        <v>0</v>
      </c>
      <c r="B6" s="15" t="s">
        <v>16</v>
      </c>
      <c r="C6" s="4" t="s">
        <v>1</v>
      </c>
      <c r="D6" s="4" t="s">
        <v>11</v>
      </c>
      <c r="E6" s="4" t="s">
        <v>2</v>
      </c>
      <c r="F6" s="4" t="s">
        <v>3</v>
      </c>
      <c r="G6" s="4" t="s">
        <v>4</v>
      </c>
      <c r="H6" s="5" t="s">
        <v>5</v>
      </c>
      <c r="I6" s="5" t="s">
        <v>12</v>
      </c>
      <c r="J6" s="6" t="s">
        <v>615</v>
      </c>
      <c r="K6" s="4" t="s">
        <v>7</v>
      </c>
      <c r="L6" s="15" t="s">
        <v>8</v>
      </c>
    </row>
    <row r="7" spans="1:12" s="2" customFormat="1">
      <c r="A7" s="16">
        <v>5394</v>
      </c>
      <c r="B7" s="51" t="s">
        <v>17</v>
      </c>
      <c r="C7" s="26">
        <v>3</v>
      </c>
      <c r="D7" s="26" t="s">
        <v>618</v>
      </c>
      <c r="E7" s="7" t="s">
        <v>311</v>
      </c>
      <c r="F7" s="7" t="s">
        <v>312</v>
      </c>
      <c r="G7" s="26">
        <v>5</v>
      </c>
      <c r="H7" s="8">
        <v>31.9</v>
      </c>
      <c r="I7" s="10">
        <f>G7*H7</f>
        <v>159.5</v>
      </c>
      <c r="J7" s="34">
        <v>10</v>
      </c>
      <c r="K7" s="25" t="s">
        <v>9</v>
      </c>
      <c r="L7" s="16" t="s">
        <v>54</v>
      </c>
    </row>
    <row r="8" spans="1:12" s="2" customFormat="1">
      <c r="A8" s="16">
        <v>5394</v>
      </c>
      <c r="B8" s="51" t="s">
        <v>17</v>
      </c>
      <c r="C8" s="26">
        <v>3</v>
      </c>
      <c r="D8" s="26" t="s">
        <v>618</v>
      </c>
      <c r="E8" s="7" t="s">
        <v>313</v>
      </c>
      <c r="F8" s="7" t="s">
        <v>314</v>
      </c>
      <c r="G8" s="26">
        <v>20</v>
      </c>
      <c r="H8" s="8">
        <v>2.66</v>
      </c>
      <c r="I8" s="10">
        <f t="shared" ref="I8:I71" si="0">G8*H8</f>
        <v>53.2</v>
      </c>
      <c r="J8" s="34">
        <v>20</v>
      </c>
      <c r="K8" s="25" t="s">
        <v>9</v>
      </c>
      <c r="L8" s="16" t="s">
        <v>54</v>
      </c>
    </row>
    <row r="9" spans="1:12" s="2" customFormat="1">
      <c r="A9" s="16">
        <v>5394</v>
      </c>
      <c r="B9" s="51" t="s">
        <v>17</v>
      </c>
      <c r="C9" s="26">
        <v>3</v>
      </c>
      <c r="D9" s="26" t="s">
        <v>618</v>
      </c>
      <c r="E9" s="7" t="s">
        <v>315</v>
      </c>
      <c r="F9" s="42" t="s">
        <v>316</v>
      </c>
      <c r="G9" s="26">
        <v>2</v>
      </c>
      <c r="H9" s="8">
        <v>1.29</v>
      </c>
      <c r="I9" s="10">
        <f t="shared" si="0"/>
        <v>2.58</v>
      </c>
      <c r="J9" s="34">
        <v>50</v>
      </c>
      <c r="K9" s="26" t="s">
        <v>9</v>
      </c>
      <c r="L9" s="16" t="s">
        <v>57</v>
      </c>
    </row>
    <row r="10" spans="1:12" s="2" customFormat="1">
      <c r="A10" s="16">
        <v>5394</v>
      </c>
      <c r="B10" s="51" t="s">
        <v>17</v>
      </c>
      <c r="C10" s="26">
        <v>3</v>
      </c>
      <c r="D10" s="26" t="s">
        <v>618</v>
      </c>
      <c r="E10" s="7" t="s">
        <v>317</v>
      </c>
      <c r="F10" s="42" t="s">
        <v>318</v>
      </c>
      <c r="G10" s="26">
        <v>5</v>
      </c>
      <c r="H10" s="9">
        <v>7.58</v>
      </c>
      <c r="I10" s="10">
        <f t="shared" si="0"/>
        <v>37.9</v>
      </c>
      <c r="J10" s="34">
        <v>100</v>
      </c>
      <c r="K10" s="25" t="s">
        <v>9</v>
      </c>
      <c r="L10" s="16" t="s">
        <v>54</v>
      </c>
    </row>
    <row r="11" spans="1:12" s="2" customFormat="1">
      <c r="A11" s="16">
        <v>5394</v>
      </c>
      <c r="B11" s="51" t="s">
        <v>17</v>
      </c>
      <c r="C11" s="26">
        <v>3</v>
      </c>
      <c r="D11" s="26" t="s">
        <v>618</v>
      </c>
      <c r="E11" s="7" t="s">
        <v>317</v>
      </c>
      <c r="F11" s="42" t="s">
        <v>319</v>
      </c>
      <c r="G11" s="26">
        <v>25</v>
      </c>
      <c r="H11" s="8">
        <v>9.82</v>
      </c>
      <c r="I11" s="10">
        <f t="shared" si="0"/>
        <v>245.5</v>
      </c>
      <c r="J11" s="35">
        <v>100</v>
      </c>
      <c r="K11" s="27" t="s">
        <v>9</v>
      </c>
      <c r="L11" s="16" t="s">
        <v>54</v>
      </c>
    </row>
    <row r="12" spans="1:12" s="2" customFormat="1">
      <c r="A12" s="16">
        <v>5394</v>
      </c>
      <c r="B12" s="51" t="s">
        <v>17</v>
      </c>
      <c r="C12" s="26">
        <v>3</v>
      </c>
      <c r="D12" s="26" t="s">
        <v>618</v>
      </c>
      <c r="E12" s="7" t="s">
        <v>317</v>
      </c>
      <c r="F12" s="42" t="s">
        <v>320</v>
      </c>
      <c r="G12" s="26">
        <v>4</v>
      </c>
      <c r="H12" s="8">
        <v>9.82</v>
      </c>
      <c r="I12" s="10">
        <f t="shared" si="0"/>
        <v>39.28</v>
      </c>
      <c r="J12" s="34">
        <v>100</v>
      </c>
      <c r="K12" s="25" t="s">
        <v>604</v>
      </c>
      <c r="L12" s="16" t="s">
        <v>54</v>
      </c>
    </row>
    <row r="13" spans="1:12" s="2" customFormat="1">
      <c r="A13" s="16">
        <v>5394</v>
      </c>
      <c r="B13" s="51" t="s">
        <v>17</v>
      </c>
      <c r="C13" s="26">
        <v>3</v>
      </c>
      <c r="D13" s="26" t="s">
        <v>618</v>
      </c>
      <c r="E13" s="7" t="s">
        <v>317</v>
      </c>
      <c r="F13" s="42" t="s">
        <v>321</v>
      </c>
      <c r="G13" s="26">
        <v>2</v>
      </c>
      <c r="H13" s="8">
        <v>54.05</v>
      </c>
      <c r="I13" s="10">
        <f t="shared" si="0"/>
        <v>108.1</v>
      </c>
      <c r="J13" s="34">
        <v>80</v>
      </c>
      <c r="K13" s="25" t="s">
        <v>9</v>
      </c>
      <c r="L13" s="16" t="s">
        <v>54</v>
      </c>
    </row>
    <row r="14" spans="1:12" s="2" customFormat="1">
      <c r="A14" s="16">
        <v>5394</v>
      </c>
      <c r="B14" s="51" t="s">
        <v>17</v>
      </c>
      <c r="C14" s="26">
        <v>3</v>
      </c>
      <c r="D14" s="26" t="s">
        <v>618</v>
      </c>
      <c r="E14" s="19" t="s">
        <v>317</v>
      </c>
      <c r="F14" s="19" t="s">
        <v>322</v>
      </c>
      <c r="G14" s="16">
        <v>1</v>
      </c>
      <c r="H14" s="10">
        <v>82.12</v>
      </c>
      <c r="I14" s="10">
        <f t="shared" si="0"/>
        <v>82.12</v>
      </c>
      <c r="J14" s="36">
        <v>100</v>
      </c>
      <c r="K14" s="28" t="s">
        <v>9</v>
      </c>
      <c r="L14" s="16" t="s">
        <v>54</v>
      </c>
    </row>
    <row r="15" spans="1:12" s="2" customFormat="1">
      <c r="A15" s="16">
        <v>5394</v>
      </c>
      <c r="B15" s="51" t="s">
        <v>17</v>
      </c>
      <c r="C15" s="26">
        <v>3</v>
      </c>
      <c r="D15" s="26" t="s">
        <v>618</v>
      </c>
      <c r="E15" s="19" t="s">
        <v>317</v>
      </c>
      <c r="F15" s="19" t="s">
        <v>323</v>
      </c>
      <c r="G15" s="16">
        <v>1</v>
      </c>
      <c r="H15" s="10">
        <v>9.82</v>
      </c>
      <c r="I15" s="10">
        <f t="shared" si="0"/>
        <v>9.82</v>
      </c>
      <c r="J15" s="36">
        <v>50</v>
      </c>
      <c r="K15" s="25" t="s">
        <v>9</v>
      </c>
      <c r="L15" s="16" t="s">
        <v>54</v>
      </c>
    </row>
    <row r="16" spans="1:12" s="2" customFormat="1">
      <c r="A16" s="16">
        <v>5394</v>
      </c>
      <c r="B16" s="51" t="s">
        <v>17</v>
      </c>
      <c r="C16" s="26">
        <v>3</v>
      </c>
      <c r="D16" s="26" t="s">
        <v>618</v>
      </c>
      <c r="E16" s="19" t="s">
        <v>317</v>
      </c>
      <c r="F16" s="43" t="s">
        <v>324</v>
      </c>
      <c r="G16" s="16">
        <v>1</v>
      </c>
      <c r="H16" s="10">
        <v>60.81</v>
      </c>
      <c r="I16" s="10">
        <f t="shared" si="0"/>
        <v>60.81</v>
      </c>
      <c r="J16" s="36">
        <v>25</v>
      </c>
      <c r="K16" s="27" t="s">
        <v>9</v>
      </c>
      <c r="L16" s="16" t="s">
        <v>605</v>
      </c>
    </row>
    <row r="17" spans="1:12" s="2" customFormat="1">
      <c r="A17" s="16">
        <v>5394</v>
      </c>
      <c r="B17" s="51" t="s">
        <v>17</v>
      </c>
      <c r="C17" s="26">
        <v>3</v>
      </c>
      <c r="D17" s="26" t="s">
        <v>618</v>
      </c>
      <c r="E17" s="7" t="s">
        <v>317</v>
      </c>
      <c r="F17" s="50" t="s">
        <v>325</v>
      </c>
      <c r="G17" s="39">
        <v>2</v>
      </c>
      <c r="H17" s="11">
        <v>60.81</v>
      </c>
      <c r="I17" s="10">
        <f t="shared" si="0"/>
        <v>121.62</v>
      </c>
      <c r="J17" s="37">
        <v>100</v>
      </c>
      <c r="K17" s="25" t="s">
        <v>9</v>
      </c>
      <c r="L17" s="16" t="s">
        <v>54</v>
      </c>
    </row>
    <row r="18" spans="1:12" s="2" customFormat="1">
      <c r="A18" s="16">
        <v>5394</v>
      </c>
      <c r="B18" s="51" t="s">
        <v>17</v>
      </c>
      <c r="C18" s="26">
        <v>3</v>
      </c>
      <c r="D18" s="26" t="s">
        <v>618</v>
      </c>
      <c r="E18" s="21" t="s">
        <v>317</v>
      </c>
      <c r="F18" s="19" t="s">
        <v>326</v>
      </c>
      <c r="G18" s="16">
        <v>1</v>
      </c>
      <c r="H18" s="10">
        <v>9.82</v>
      </c>
      <c r="I18" s="10">
        <f t="shared" si="0"/>
        <v>9.82</v>
      </c>
      <c r="J18" s="34">
        <v>50</v>
      </c>
      <c r="K18" s="25" t="s">
        <v>9</v>
      </c>
      <c r="L18" s="16" t="s">
        <v>54</v>
      </c>
    </row>
    <row r="19" spans="1:12" s="2" customFormat="1">
      <c r="A19" s="16">
        <v>5394</v>
      </c>
      <c r="B19" s="51" t="s">
        <v>17</v>
      </c>
      <c r="C19" s="26">
        <v>3</v>
      </c>
      <c r="D19" s="26" t="s">
        <v>618</v>
      </c>
      <c r="E19" s="7" t="s">
        <v>317</v>
      </c>
      <c r="F19" s="42" t="s">
        <v>327</v>
      </c>
      <c r="G19" s="26">
        <v>1</v>
      </c>
      <c r="H19" s="8">
        <v>9.82</v>
      </c>
      <c r="I19" s="10">
        <f t="shared" si="0"/>
        <v>9.82</v>
      </c>
      <c r="J19" s="37">
        <v>50</v>
      </c>
      <c r="K19" s="25" t="s">
        <v>9</v>
      </c>
      <c r="L19" s="16" t="s">
        <v>54</v>
      </c>
    </row>
    <row r="20" spans="1:12" s="2" customFormat="1">
      <c r="A20" s="16">
        <v>5394</v>
      </c>
      <c r="B20" s="51" t="s">
        <v>17</v>
      </c>
      <c r="C20" s="26">
        <v>3</v>
      </c>
      <c r="D20" s="26" t="s">
        <v>618</v>
      </c>
      <c r="E20" s="21" t="s">
        <v>328</v>
      </c>
      <c r="F20" s="19" t="s">
        <v>329</v>
      </c>
      <c r="G20" s="16">
        <v>2</v>
      </c>
      <c r="H20" s="10">
        <v>0.93</v>
      </c>
      <c r="I20" s="10">
        <f t="shared" si="0"/>
        <v>1.86</v>
      </c>
      <c r="J20" s="34">
        <v>100</v>
      </c>
      <c r="K20" s="27" t="s">
        <v>9</v>
      </c>
      <c r="L20" s="16" t="s">
        <v>58</v>
      </c>
    </row>
    <row r="21" spans="1:12" s="2" customFormat="1">
      <c r="A21" s="16">
        <v>5394</v>
      </c>
      <c r="B21" s="51" t="s">
        <v>17</v>
      </c>
      <c r="C21" s="26">
        <v>3</v>
      </c>
      <c r="D21" s="26" t="s">
        <v>618</v>
      </c>
      <c r="E21" s="42" t="s">
        <v>330</v>
      </c>
      <c r="F21" s="42" t="s">
        <v>331</v>
      </c>
      <c r="G21" s="26">
        <v>3</v>
      </c>
      <c r="H21" s="8">
        <v>70.5</v>
      </c>
      <c r="I21" s="10">
        <f t="shared" si="0"/>
        <v>211.5</v>
      </c>
      <c r="J21" s="34">
        <v>100</v>
      </c>
      <c r="K21" s="25" t="s">
        <v>9</v>
      </c>
      <c r="L21" s="16" t="s">
        <v>291</v>
      </c>
    </row>
    <row r="22" spans="1:12" s="2" customFormat="1">
      <c r="A22" s="16">
        <v>5394</v>
      </c>
      <c r="B22" s="51" t="s">
        <v>17</v>
      </c>
      <c r="C22" s="26">
        <v>3</v>
      </c>
      <c r="D22" s="26" t="s">
        <v>618</v>
      </c>
      <c r="E22" s="7" t="s">
        <v>330</v>
      </c>
      <c r="F22" s="42" t="s">
        <v>332</v>
      </c>
      <c r="G22" s="39">
        <v>1</v>
      </c>
      <c r="H22" s="11">
        <v>153.30000000000001</v>
      </c>
      <c r="I22" s="10">
        <f t="shared" si="0"/>
        <v>153.30000000000001</v>
      </c>
      <c r="J22" s="37">
        <v>50</v>
      </c>
      <c r="K22" s="25" t="s">
        <v>9</v>
      </c>
      <c r="L22" s="16" t="s">
        <v>291</v>
      </c>
    </row>
    <row r="23" spans="1:12" s="2" customFormat="1">
      <c r="A23" s="16">
        <v>5394</v>
      </c>
      <c r="B23" s="51" t="s">
        <v>17</v>
      </c>
      <c r="C23" s="26">
        <v>3</v>
      </c>
      <c r="D23" s="26" t="s">
        <v>618</v>
      </c>
      <c r="E23" s="20" t="s">
        <v>333</v>
      </c>
      <c r="F23" s="42" t="s">
        <v>334</v>
      </c>
      <c r="G23" s="40">
        <v>1</v>
      </c>
      <c r="H23" s="12">
        <v>180.41</v>
      </c>
      <c r="I23" s="10">
        <f t="shared" si="0"/>
        <v>180.41</v>
      </c>
      <c r="J23" s="36">
        <v>50</v>
      </c>
      <c r="K23" s="25" t="s">
        <v>9</v>
      </c>
      <c r="L23" s="16" t="s">
        <v>54</v>
      </c>
    </row>
    <row r="24" spans="1:12" s="2" customFormat="1">
      <c r="A24" s="16">
        <v>5394</v>
      </c>
      <c r="B24" s="51" t="s">
        <v>17</v>
      </c>
      <c r="C24" s="26">
        <v>3</v>
      </c>
      <c r="D24" s="26" t="s">
        <v>618</v>
      </c>
      <c r="E24" s="20" t="s">
        <v>335</v>
      </c>
      <c r="F24" s="42" t="s">
        <v>336</v>
      </c>
      <c r="G24" s="40">
        <v>7</v>
      </c>
      <c r="H24" s="12">
        <v>29.84</v>
      </c>
      <c r="I24" s="10">
        <f t="shared" si="0"/>
        <v>208.88</v>
      </c>
      <c r="J24" s="36">
        <v>100</v>
      </c>
      <c r="K24" s="27" t="s">
        <v>9</v>
      </c>
      <c r="L24" s="16" t="s">
        <v>291</v>
      </c>
    </row>
    <row r="25" spans="1:12" s="2" customFormat="1">
      <c r="A25" s="16">
        <v>5394</v>
      </c>
      <c r="B25" s="51" t="s">
        <v>17</v>
      </c>
      <c r="C25" s="26">
        <v>3</v>
      </c>
      <c r="D25" s="26" t="s">
        <v>618</v>
      </c>
      <c r="E25" s="7" t="s">
        <v>61</v>
      </c>
      <c r="F25" s="42" t="s">
        <v>337</v>
      </c>
      <c r="G25" s="39">
        <v>1</v>
      </c>
      <c r="H25" s="11">
        <v>100</v>
      </c>
      <c r="I25" s="10">
        <f t="shared" si="0"/>
        <v>100</v>
      </c>
      <c r="J25" s="34">
        <v>100</v>
      </c>
      <c r="K25" s="25" t="s">
        <v>9</v>
      </c>
      <c r="L25" s="16" t="s">
        <v>606</v>
      </c>
    </row>
    <row r="26" spans="1:12" s="2" customFormat="1">
      <c r="A26" s="16">
        <v>5394</v>
      </c>
      <c r="B26" s="51" t="s">
        <v>17</v>
      </c>
      <c r="C26" s="26">
        <v>3</v>
      </c>
      <c r="D26" s="26" t="s">
        <v>618</v>
      </c>
      <c r="E26" s="20" t="s">
        <v>61</v>
      </c>
      <c r="F26" s="42" t="s">
        <v>338</v>
      </c>
      <c r="G26" s="40">
        <v>1</v>
      </c>
      <c r="H26" s="12">
        <v>115</v>
      </c>
      <c r="I26" s="10">
        <f t="shared" si="0"/>
        <v>115</v>
      </c>
      <c r="J26" s="36">
        <v>100</v>
      </c>
      <c r="K26" s="25" t="s">
        <v>9</v>
      </c>
      <c r="L26" s="16" t="s">
        <v>606</v>
      </c>
    </row>
    <row r="27" spans="1:12" s="2" customFormat="1">
      <c r="A27" s="16">
        <v>5394</v>
      </c>
      <c r="B27" s="51" t="s">
        <v>17</v>
      </c>
      <c r="C27" s="26">
        <v>3</v>
      </c>
      <c r="D27" s="26" t="s">
        <v>618</v>
      </c>
      <c r="E27" s="20" t="s">
        <v>339</v>
      </c>
      <c r="F27" s="42" t="s">
        <v>340</v>
      </c>
      <c r="G27" s="40">
        <v>1</v>
      </c>
      <c r="H27" s="12">
        <v>77.400000000000006</v>
      </c>
      <c r="I27" s="10">
        <f t="shared" si="0"/>
        <v>77.400000000000006</v>
      </c>
      <c r="J27" s="36">
        <v>100</v>
      </c>
      <c r="K27" s="25" t="s">
        <v>9</v>
      </c>
      <c r="L27" s="16" t="s">
        <v>54</v>
      </c>
    </row>
    <row r="28" spans="1:12" s="2" customFormat="1">
      <c r="A28" s="16">
        <v>5394</v>
      </c>
      <c r="B28" s="51" t="s">
        <v>17</v>
      </c>
      <c r="C28" s="26">
        <v>3</v>
      </c>
      <c r="D28" s="26" t="s">
        <v>618</v>
      </c>
      <c r="E28" s="19" t="s">
        <v>341</v>
      </c>
      <c r="F28" s="42" t="s">
        <v>342</v>
      </c>
      <c r="G28" s="16">
        <v>20</v>
      </c>
      <c r="H28" s="10">
        <v>5.17</v>
      </c>
      <c r="I28" s="10">
        <f t="shared" si="0"/>
        <v>103.4</v>
      </c>
      <c r="J28" s="34">
        <v>20</v>
      </c>
      <c r="K28" s="27" t="s">
        <v>9</v>
      </c>
      <c r="L28" s="16" t="s">
        <v>291</v>
      </c>
    </row>
    <row r="29" spans="1:12" s="2" customFormat="1">
      <c r="A29" s="16">
        <v>5394</v>
      </c>
      <c r="B29" s="51" t="s">
        <v>17</v>
      </c>
      <c r="C29" s="26">
        <v>3</v>
      </c>
      <c r="D29" s="26" t="s">
        <v>618</v>
      </c>
      <c r="E29" s="20" t="s">
        <v>341</v>
      </c>
      <c r="F29" s="42" t="s">
        <v>343</v>
      </c>
      <c r="G29" s="40">
        <v>20</v>
      </c>
      <c r="H29" s="12">
        <v>2.83</v>
      </c>
      <c r="I29" s="10">
        <f t="shared" si="0"/>
        <v>56.6</v>
      </c>
      <c r="J29" s="36">
        <v>20</v>
      </c>
      <c r="K29" s="25" t="s">
        <v>9</v>
      </c>
      <c r="L29" s="16" t="s">
        <v>291</v>
      </c>
    </row>
    <row r="30" spans="1:12" s="2" customFormat="1">
      <c r="A30" s="16">
        <v>5394</v>
      </c>
      <c r="B30" s="51" t="s">
        <v>17</v>
      </c>
      <c r="C30" s="26">
        <v>3</v>
      </c>
      <c r="D30" s="26" t="s">
        <v>618</v>
      </c>
      <c r="E30" s="19" t="s">
        <v>341</v>
      </c>
      <c r="F30" s="42" t="s">
        <v>344</v>
      </c>
      <c r="G30" s="16">
        <v>20</v>
      </c>
      <c r="H30" s="10">
        <v>3.45</v>
      </c>
      <c r="I30" s="10">
        <f t="shared" si="0"/>
        <v>69</v>
      </c>
      <c r="J30" s="34">
        <v>20</v>
      </c>
      <c r="K30" s="25" t="s">
        <v>9</v>
      </c>
      <c r="L30" s="16" t="s">
        <v>291</v>
      </c>
    </row>
    <row r="31" spans="1:12" s="2" customFormat="1">
      <c r="A31" s="16">
        <v>5394</v>
      </c>
      <c r="B31" s="51" t="s">
        <v>17</v>
      </c>
      <c r="C31" s="26">
        <v>3</v>
      </c>
      <c r="D31" s="26" t="s">
        <v>618</v>
      </c>
      <c r="E31" s="7" t="s">
        <v>345</v>
      </c>
      <c r="F31" s="42" t="s">
        <v>346</v>
      </c>
      <c r="G31" s="26">
        <v>6</v>
      </c>
      <c r="H31" s="8">
        <v>12.62</v>
      </c>
      <c r="I31" s="10">
        <f t="shared" si="0"/>
        <v>75.72</v>
      </c>
      <c r="J31" s="34">
        <v>100</v>
      </c>
      <c r="K31" s="25" t="s">
        <v>9</v>
      </c>
      <c r="L31" s="16" t="s">
        <v>291</v>
      </c>
    </row>
    <row r="32" spans="1:12" s="2" customFormat="1">
      <c r="A32" s="16">
        <v>5394</v>
      </c>
      <c r="B32" s="51" t="s">
        <v>17</v>
      </c>
      <c r="C32" s="26">
        <v>3</v>
      </c>
      <c r="D32" s="26" t="s">
        <v>618</v>
      </c>
      <c r="E32" s="19" t="s">
        <v>347</v>
      </c>
      <c r="F32" s="42" t="s">
        <v>348</v>
      </c>
      <c r="G32" s="16">
        <v>1</v>
      </c>
      <c r="H32" s="10">
        <v>55.65</v>
      </c>
      <c r="I32" s="10">
        <f t="shared" si="0"/>
        <v>55.65</v>
      </c>
      <c r="J32" s="34">
        <v>100</v>
      </c>
      <c r="K32" s="27" t="s">
        <v>9</v>
      </c>
      <c r="L32" s="16" t="s">
        <v>54</v>
      </c>
    </row>
    <row r="33" spans="1:12" s="2" customFormat="1">
      <c r="A33" s="16">
        <v>5394</v>
      </c>
      <c r="B33" s="51" t="s">
        <v>17</v>
      </c>
      <c r="C33" s="26">
        <v>3</v>
      </c>
      <c r="D33" s="26" t="s">
        <v>618</v>
      </c>
      <c r="E33" s="19" t="s">
        <v>347</v>
      </c>
      <c r="F33" s="42" t="s">
        <v>349</v>
      </c>
      <c r="G33" s="16">
        <v>1</v>
      </c>
      <c r="H33" s="10">
        <v>117.41</v>
      </c>
      <c r="I33" s="10">
        <f t="shared" si="0"/>
        <v>117.41</v>
      </c>
      <c r="J33" s="34">
        <v>100</v>
      </c>
      <c r="K33" s="25" t="s">
        <v>9</v>
      </c>
      <c r="L33" s="16" t="s">
        <v>291</v>
      </c>
    </row>
    <row r="34" spans="1:12" s="2" customFormat="1">
      <c r="A34" s="16">
        <v>5394</v>
      </c>
      <c r="B34" s="51" t="s">
        <v>17</v>
      </c>
      <c r="C34" s="26">
        <v>3</v>
      </c>
      <c r="D34" s="26" t="s">
        <v>618</v>
      </c>
      <c r="E34" s="19" t="s">
        <v>347</v>
      </c>
      <c r="F34" s="42" t="s">
        <v>350</v>
      </c>
      <c r="G34" s="16">
        <v>10</v>
      </c>
      <c r="H34" s="10">
        <v>13.65</v>
      </c>
      <c r="I34" s="10">
        <f t="shared" si="0"/>
        <v>136.5</v>
      </c>
      <c r="J34" s="34">
        <v>100</v>
      </c>
      <c r="K34" s="25" t="s">
        <v>9</v>
      </c>
      <c r="L34" s="16" t="s">
        <v>291</v>
      </c>
    </row>
    <row r="35" spans="1:12" s="2" customFormat="1">
      <c r="A35" s="16">
        <v>5394</v>
      </c>
      <c r="B35" s="51" t="s">
        <v>17</v>
      </c>
      <c r="C35" s="26">
        <v>3</v>
      </c>
      <c r="D35" s="26" t="s">
        <v>618</v>
      </c>
      <c r="E35" s="19" t="s">
        <v>347</v>
      </c>
      <c r="F35" s="42" t="s">
        <v>351</v>
      </c>
      <c r="G35" s="16">
        <v>1</v>
      </c>
      <c r="H35" s="10">
        <v>88.58</v>
      </c>
      <c r="I35" s="10">
        <f t="shared" si="0"/>
        <v>88.58</v>
      </c>
      <c r="J35" s="34">
        <v>25</v>
      </c>
      <c r="K35" s="25" t="s">
        <v>9</v>
      </c>
      <c r="L35" s="16" t="s">
        <v>54</v>
      </c>
    </row>
    <row r="36" spans="1:12" s="2" customFormat="1">
      <c r="A36" s="16">
        <v>5394</v>
      </c>
      <c r="B36" s="51" t="s">
        <v>17</v>
      </c>
      <c r="C36" s="26">
        <v>3</v>
      </c>
      <c r="D36" s="26" t="s">
        <v>618</v>
      </c>
      <c r="E36" s="19" t="s">
        <v>352</v>
      </c>
      <c r="F36" s="19" t="s">
        <v>353</v>
      </c>
      <c r="G36" s="16">
        <v>1</v>
      </c>
      <c r="H36" s="10">
        <v>70.56</v>
      </c>
      <c r="I36" s="10">
        <f t="shared" si="0"/>
        <v>70.56</v>
      </c>
      <c r="J36" s="34">
        <v>20</v>
      </c>
      <c r="K36" s="27" t="s">
        <v>9</v>
      </c>
      <c r="L36" s="16" t="s">
        <v>291</v>
      </c>
    </row>
    <row r="37" spans="1:12" s="2" customFormat="1">
      <c r="A37" s="16">
        <v>5394</v>
      </c>
      <c r="B37" s="51" t="s">
        <v>17</v>
      </c>
      <c r="C37" s="26">
        <v>3</v>
      </c>
      <c r="D37" s="26" t="s">
        <v>618</v>
      </c>
      <c r="E37" s="7" t="s">
        <v>352</v>
      </c>
      <c r="F37" s="7" t="s">
        <v>354</v>
      </c>
      <c r="G37" s="39">
        <v>1</v>
      </c>
      <c r="H37" s="11">
        <v>48.02</v>
      </c>
      <c r="I37" s="10">
        <f t="shared" si="0"/>
        <v>48.02</v>
      </c>
      <c r="J37" s="37">
        <v>100</v>
      </c>
      <c r="K37" s="25" t="s">
        <v>9</v>
      </c>
      <c r="L37" s="16" t="s">
        <v>291</v>
      </c>
    </row>
    <row r="38" spans="1:12" s="2" customFormat="1">
      <c r="A38" s="16">
        <v>5394</v>
      </c>
      <c r="B38" s="51" t="s">
        <v>17</v>
      </c>
      <c r="C38" s="26">
        <v>3</v>
      </c>
      <c r="D38" s="26" t="s">
        <v>618</v>
      </c>
      <c r="E38" s="7" t="s">
        <v>352</v>
      </c>
      <c r="F38" s="7" t="s">
        <v>355</v>
      </c>
      <c r="G38" s="39">
        <v>1</v>
      </c>
      <c r="H38" s="11">
        <v>39.96</v>
      </c>
      <c r="I38" s="10">
        <f t="shared" si="0"/>
        <v>39.96</v>
      </c>
      <c r="J38" s="37">
        <v>100</v>
      </c>
      <c r="K38" s="25" t="s">
        <v>9</v>
      </c>
      <c r="L38" s="16" t="s">
        <v>291</v>
      </c>
    </row>
    <row r="39" spans="1:12" s="2" customFormat="1">
      <c r="A39" s="16">
        <v>5394</v>
      </c>
      <c r="B39" s="51" t="s">
        <v>17</v>
      </c>
      <c r="C39" s="26">
        <v>3</v>
      </c>
      <c r="D39" s="26" t="s">
        <v>618</v>
      </c>
      <c r="E39" s="19" t="s">
        <v>352</v>
      </c>
      <c r="F39" s="19" t="s">
        <v>356</v>
      </c>
      <c r="G39" s="16">
        <v>1</v>
      </c>
      <c r="H39" s="10">
        <v>34.83</v>
      </c>
      <c r="I39" s="10">
        <f t="shared" si="0"/>
        <v>34.83</v>
      </c>
      <c r="J39" s="34">
        <v>100</v>
      </c>
      <c r="K39" s="25" t="s">
        <v>9</v>
      </c>
      <c r="L39" s="16" t="s">
        <v>291</v>
      </c>
    </row>
    <row r="40" spans="1:12" s="2" customFormat="1">
      <c r="A40" s="16">
        <v>5394</v>
      </c>
      <c r="B40" s="51" t="s">
        <v>17</v>
      </c>
      <c r="C40" s="26">
        <v>3</v>
      </c>
      <c r="D40" s="26" t="s">
        <v>618</v>
      </c>
      <c r="E40" s="20" t="s">
        <v>352</v>
      </c>
      <c r="F40" s="20" t="s">
        <v>357</v>
      </c>
      <c r="G40" s="40">
        <v>1</v>
      </c>
      <c r="H40" s="12">
        <v>28.19</v>
      </c>
      <c r="I40" s="10">
        <f t="shared" si="0"/>
        <v>28.19</v>
      </c>
      <c r="J40" s="36">
        <v>100</v>
      </c>
      <c r="K40" s="27" t="s">
        <v>9</v>
      </c>
      <c r="L40" s="16" t="s">
        <v>291</v>
      </c>
    </row>
    <row r="41" spans="1:12" s="2" customFormat="1">
      <c r="A41" s="16">
        <v>5394</v>
      </c>
      <c r="B41" s="51" t="s">
        <v>17</v>
      </c>
      <c r="C41" s="26">
        <v>3</v>
      </c>
      <c r="D41" s="26" t="s">
        <v>618</v>
      </c>
      <c r="E41" s="19" t="s">
        <v>352</v>
      </c>
      <c r="F41" s="19" t="s">
        <v>358</v>
      </c>
      <c r="G41" s="16">
        <v>6</v>
      </c>
      <c r="H41" s="10">
        <v>3.26</v>
      </c>
      <c r="I41" s="10">
        <f t="shared" si="0"/>
        <v>19.559999999999999</v>
      </c>
      <c r="J41" s="34">
        <v>100</v>
      </c>
      <c r="K41" s="25" t="s">
        <v>9</v>
      </c>
      <c r="L41" s="16" t="s">
        <v>291</v>
      </c>
    </row>
    <row r="42" spans="1:12" s="2" customFormat="1">
      <c r="A42" s="16">
        <v>5394</v>
      </c>
      <c r="B42" s="51" t="s">
        <v>17</v>
      </c>
      <c r="C42" s="26">
        <v>3</v>
      </c>
      <c r="D42" s="26" t="s">
        <v>618</v>
      </c>
      <c r="E42" s="19" t="s">
        <v>352</v>
      </c>
      <c r="F42" s="42" t="s">
        <v>359</v>
      </c>
      <c r="G42" s="16">
        <v>10</v>
      </c>
      <c r="H42" s="10">
        <v>3.99</v>
      </c>
      <c r="I42" s="10">
        <f t="shared" si="0"/>
        <v>39.900000000000006</v>
      </c>
      <c r="J42" s="36">
        <v>100</v>
      </c>
      <c r="K42" s="25" t="s">
        <v>9</v>
      </c>
      <c r="L42" s="16" t="s">
        <v>291</v>
      </c>
    </row>
    <row r="43" spans="1:12" s="2" customFormat="1">
      <c r="A43" s="16">
        <v>5394</v>
      </c>
      <c r="B43" s="51" t="s">
        <v>17</v>
      </c>
      <c r="C43" s="26">
        <v>3</v>
      </c>
      <c r="D43" s="26" t="s">
        <v>618</v>
      </c>
      <c r="E43" s="19" t="s">
        <v>360</v>
      </c>
      <c r="F43" s="42" t="s">
        <v>361</v>
      </c>
      <c r="G43" s="16">
        <v>5</v>
      </c>
      <c r="H43" s="10">
        <v>65.95</v>
      </c>
      <c r="I43" s="10">
        <f t="shared" si="0"/>
        <v>329.75</v>
      </c>
      <c r="J43" s="34">
        <v>100</v>
      </c>
      <c r="K43" s="25" t="s">
        <v>9</v>
      </c>
      <c r="L43" s="16" t="s">
        <v>291</v>
      </c>
    </row>
    <row r="44" spans="1:12" s="2" customFormat="1">
      <c r="A44" s="16">
        <v>5394</v>
      </c>
      <c r="B44" s="51" t="s">
        <v>17</v>
      </c>
      <c r="C44" s="26">
        <v>3</v>
      </c>
      <c r="D44" s="26" t="s">
        <v>618</v>
      </c>
      <c r="E44" s="19" t="s">
        <v>362</v>
      </c>
      <c r="F44" s="42" t="s">
        <v>363</v>
      </c>
      <c r="G44" s="16">
        <v>5</v>
      </c>
      <c r="H44" s="10">
        <v>9.83</v>
      </c>
      <c r="I44" s="10">
        <f t="shared" si="0"/>
        <v>49.15</v>
      </c>
      <c r="J44" s="34">
        <v>5</v>
      </c>
      <c r="K44" s="27" t="s">
        <v>9</v>
      </c>
      <c r="L44" s="16" t="s">
        <v>54</v>
      </c>
    </row>
    <row r="45" spans="1:12" s="2" customFormat="1">
      <c r="A45" s="16">
        <v>5394</v>
      </c>
      <c r="B45" s="51" t="s">
        <v>17</v>
      </c>
      <c r="C45" s="26">
        <v>3</v>
      </c>
      <c r="D45" s="26" t="s">
        <v>618</v>
      </c>
      <c r="E45" s="19" t="s">
        <v>364</v>
      </c>
      <c r="F45" s="42" t="s">
        <v>365</v>
      </c>
      <c r="G45" s="16">
        <v>15</v>
      </c>
      <c r="H45" s="10">
        <v>26.92</v>
      </c>
      <c r="I45" s="10">
        <f t="shared" si="0"/>
        <v>403.8</v>
      </c>
      <c r="J45" s="34">
        <v>15</v>
      </c>
      <c r="K45" s="25" t="s">
        <v>607</v>
      </c>
      <c r="L45" s="16" t="s">
        <v>291</v>
      </c>
    </row>
    <row r="46" spans="1:12" s="2" customFormat="1">
      <c r="A46" s="16">
        <v>5394</v>
      </c>
      <c r="B46" s="51" t="s">
        <v>17</v>
      </c>
      <c r="C46" s="26">
        <v>3</v>
      </c>
      <c r="D46" s="26" t="s">
        <v>618</v>
      </c>
      <c r="E46" s="19" t="s">
        <v>366</v>
      </c>
      <c r="F46" s="42" t="s">
        <v>367</v>
      </c>
      <c r="G46" s="16">
        <v>1</v>
      </c>
      <c r="H46" s="12">
        <v>74.260000000000005</v>
      </c>
      <c r="I46" s="10">
        <f t="shared" si="0"/>
        <v>74.260000000000005</v>
      </c>
      <c r="J46" s="34">
        <v>100</v>
      </c>
      <c r="K46" s="25" t="s">
        <v>9</v>
      </c>
      <c r="L46" s="16" t="s">
        <v>291</v>
      </c>
    </row>
    <row r="47" spans="1:12" s="2" customFormat="1">
      <c r="A47" s="16">
        <v>5394</v>
      </c>
      <c r="B47" s="51" t="s">
        <v>17</v>
      </c>
      <c r="C47" s="26">
        <v>3</v>
      </c>
      <c r="D47" s="26" t="s">
        <v>618</v>
      </c>
      <c r="E47" s="7" t="s">
        <v>368</v>
      </c>
      <c r="F47" s="50" t="s">
        <v>369</v>
      </c>
      <c r="G47" s="26">
        <v>2</v>
      </c>
      <c r="H47" s="8">
        <v>501.5</v>
      </c>
      <c r="I47" s="10">
        <f t="shared" si="0"/>
        <v>1003</v>
      </c>
      <c r="J47" s="16">
        <v>10</v>
      </c>
      <c r="K47" s="25" t="s">
        <v>9</v>
      </c>
      <c r="L47" s="16" t="s">
        <v>291</v>
      </c>
    </row>
    <row r="48" spans="1:12" s="2" customFormat="1">
      <c r="A48" s="16">
        <v>5394</v>
      </c>
      <c r="B48" s="51" t="s">
        <v>17</v>
      </c>
      <c r="C48" s="26">
        <v>3</v>
      </c>
      <c r="D48" s="26" t="s">
        <v>618</v>
      </c>
      <c r="E48" s="19" t="s">
        <v>370</v>
      </c>
      <c r="F48" s="19" t="s">
        <v>371</v>
      </c>
      <c r="G48" s="16">
        <v>20</v>
      </c>
      <c r="H48" s="10">
        <v>25</v>
      </c>
      <c r="I48" s="10">
        <f t="shared" si="0"/>
        <v>500</v>
      </c>
      <c r="J48" s="34">
        <v>100</v>
      </c>
      <c r="K48" s="27" t="s">
        <v>9</v>
      </c>
      <c r="L48" s="16" t="s">
        <v>9</v>
      </c>
    </row>
    <row r="49" spans="1:12" s="2" customFormat="1">
      <c r="A49" s="16">
        <v>5394</v>
      </c>
      <c r="B49" s="51" t="s">
        <v>17</v>
      </c>
      <c r="C49" s="26">
        <v>3</v>
      </c>
      <c r="D49" s="26" t="s">
        <v>618</v>
      </c>
      <c r="E49" s="21" t="s">
        <v>372</v>
      </c>
      <c r="F49" s="19" t="s">
        <v>373</v>
      </c>
      <c r="G49" s="16">
        <v>5</v>
      </c>
      <c r="H49" s="10">
        <v>0.71</v>
      </c>
      <c r="I49" s="10">
        <f t="shared" si="0"/>
        <v>3.55</v>
      </c>
      <c r="J49" s="34">
        <v>50</v>
      </c>
      <c r="K49" s="25" t="s">
        <v>9</v>
      </c>
      <c r="L49" s="16" t="s">
        <v>57</v>
      </c>
    </row>
    <row r="50" spans="1:12" s="2" customFormat="1" ht="28.75">
      <c r="A50" s="16">
        <v>5394</v>
      </c>
      <c r="B50" s="51" t="s">
        <v>17</v>
      </c>
      <c r="C50" s="26">
        <v>3</v>
      </c>
      <c r="D50" s="26" t="s">
        <v>618</v>
      </c>
      <c r="E50" s="21" t="s">
        <v>374</v>
      </c>
      <c r="F50" s="21" t="s">
        <v>375</v>
      </c>
      <c r="G50" s="16">
        <v>5</v>
      </c>
      <c r="H50" s="10">
        <v>504</v>
      </c>
      <c r="I50" s="10">
        <f t="shared" si="0"/>
        <v>2520</v>
      </c>
      <c r="J50" s="37">
        <v>10</v>
      </c>
      <c r="K50" s="25" t="s">
        <v>9</v>
      </c>
      <c r="L50" s="16" t="s">
        <v>56</v>
      </c>
    </row>
    <row r="51" spans="1:12" s="2" customFormat="1">
      <c r="A51" s="16">
        <v>5394</v>
      </c>
      <c r="B51" s="51" t="s">
        <v>17</v>
      </c>
      <c r="C51" s="26">
        <v>3</v>
      </c>
      <c r="D51" s="26" t="s">
        <v>618</v>
      </c>
      <c r="E51" s="19" t="s">
        <v>376</v>
      </c>
      <c r="F51" s="19" t="s">
        <v>377</v>
      </c>
      <c r="G51" s="16">
        <v>25</v>
      </c>
      <c r="H51" s="10">
        <v>4</v>
      </c>
      <c r="I51" s="10">
        <f t="shared" si="0"/>
        <v>100</v>
      </c>
      <c r="J51" s="34">
        <v>100</v>
      </c>
      <c r="K51" s="25" t="s">
        <v>9</v>
      </c>
      <c r="L51" s="16" t="s">
        <v>291</v>
      </c>
    </row>
    <row r="52" spans="1:12" s="2" customFormat="1">
      <c r="A52" s="16">
        <v>5394</v>
      </c>
      <c r="B52" s="51" t="s">
        <v>17</v>
      </c>
      <c r="C52" s="26">
        <v>3</v>
      </c>
      <c r="D52" s="26" t="s">
        <v>618</v>
      </c>
      <c r="E52" s="19" t="s">
        <v>376</v>
      </c>
      <c r="F52" s="19" t="s">
        <v>378</v>
      </c>
      <c r="G52" s="16">
        <v>14</v>
      </c>
      <c r="H52" s="10">
        <v>6.1</v>
      </c>
      <c r="I52" s="10">
        <f t="shared" si="0"/>
        <v>85.399999999999991</v>
      </c>
      <c r="J52" s="36">
        <v>100</v>
      </c>
      <c r="K52" s="27" t="s">
        <v>9</v>
      </c>
      <c r="L52" s="16" t="s">
        <v>291</v>
      </c>
    </row>
    <row r="53" spans="1:12" s="2" customFormat="1">
      <c r="A53" s="16">
        <v>5394</v>
      </c>
      <c r="B53" s="51" t="s">
        <v>17</v>
      </c>
      <c r="C53" s="26">
        <v>3</v>
      </c>
      <c r="D53" s="26" t="s">
        <v>618</v>
      </c>
      <c r="E53" s="19" t="s">
        <v>376</v>
      </c>
      <c r="F53" s="19" t="s">
        <v>379</v>
      </c>
      <c r="G53" s="16">
        <v>20</v>
      </c>
      <c r="H53" s="10">
        <v>3.25</v>
      </c>
      <c r="I53" s="10">
        <f t="shared" si="0"/>
        <v>65</v>
      </c>
      <c r="J53" s="34">
        <v>100</v>
      </c>
      <c r="K53" s="25" t="s">
        <v>9</v>
      </c>
      <c r="L53" s="16" t="s">
        <v>291</v>
      </c>
    </row>
    <row r="54" spans="1:12" s="2" customFormat="1">
      <c r="A54" s="16">
        <v>5394</v>
      </c>
      <c r="B54" s="51" t="s">
        <v>17</v>
      </c>
      <c r="C54" s="26">
        <v>3</v>
      </c>
      <c r="D54" s="26" t="s">
        <v>618</v>
      </c>
      <c r="E54" s="19" t="s">
        <v>376</v>
      </c>
      <c r="F54" s="19" t="s">
        <v>380</v>
      </c>
      <c r="G54" s="16">
        <v>15</v>
      </c>
      <c r="H54" s="10">
        <v>15.99</v>
      </c>
      <c r="I54" s="10">
        <f t="shared" si="0"/>
        <v>239.85</v>
      </c>
      <c r="J54" s="36">
        <v>100</v>
      </c>
      <c r="K54" s="25" t="s">
        <v>9</v>
      </c>
      <c r="L54" s="16" t="s">
        <v>291</v>
      </c>
    </row>
    <row r="55" spans="1:12" s="2" customFormat="1">
      <c r="A55" s="16">
        <v>5394</v>
      </c>
      <c r="B55" s="51" t="s">
        <v>17</v>
      </c>
      <c r="C55" s="26">
        <v>3</v>
      </c>
      <c r="D55" s="26" t="s">
        <v>618</v>
      </c>
      <c r="E55" s="20" t="s">
        <v>376</v>
      </c>
      <c r="F55" s="20" t="s">
        <v>381</v>
      </c>
      <c r="G55" s="40">
        <v>10</v>
      </c>
      <c r="H55" s="12">
        <v>4</v>
      </c>
      <c r="I55" s="10">
        <f t="shared" si="0"/>
        <v>40</v>
      </c>
      <c r="J55" s="36">
        <v>100</v>
      </c>
      <c r="K55" s="25" t="s">
        <v>9</v>
      </c>
      <c r="L55" s="16" t="s">
        <v>291</v>
      </c>
    </row>
    <row r="56" spans="1:12" s="2" customFormat="1">
      <c r="A56" s="16">
        <v>5394</v>
      </c>
      <c r="B56" s="51" t="s">
        <v>17</v>
      </c>
      <c r="C56" s="26">
        <v>3</v>
      </c>
      <c r="D56" s="26" t="s">
        <v>618</v>
      </c>
      <c r="E56" s="43" t="s">
        <v>376</v>
      </c>
      <c r="F56" s="19" t="s">
        <v>382</v>
      </c>
      <c r="G56" s="16">
        <v>5</v>
      </c>
      <c r="H56" s="10">
        <v>104.55</v>
      </c>
      <c r="I56" s="10">
        <f t="shared" si="0"/>
        <v>522.75</v>
      </c>
      <c r="J56" s="34">
        <v>100</v>
      </c>
      <c r="K56" s="27" t="s">
        <v>9</v>
      </c>
      <c r="L56" s="16" t="s">
        <v>291</v>
      </c>
    </row>
    <row r="57" spans="1:12" s="2" customFormat="1">
      <c r="A57" s="16">
        <v>5394</v>
      </c>
      <c r="B57" s="51" t="s">
        <v>17</v>
      </c>
      <c r="C57" s="26">
        <v>3</v>
      </c>
      <c r="D57" s="26" t="s">
        <v>618</v>
      </c>
      <c r="E57" s="19" t="s">
        <v>383</v>
      </c>
      <c r="F57" s="19" t="s">
        <v>384</v>
      </c>
      <c r="G57" s="16">
        <v>20</v>
      </c>
      <c r="H57" s="10">
        <v>17.510000000000002</v>
      </c>
      <c r="I57" s="10">
        <f t="shared" si="0"/>
        <v>350.20000000000005</v>
      </c>
      <c r="J57" s="34">
        <v>10</v>
      </c>
      <c r="K57" s="25" t="s">
        <v>9</v>
      </c>
      <c r="L57" s="16" t="s">
        <v>54</v>
      </c>
    </row>
    <row r="58" spans="1:12" s="2" customFormat="1">
      <c r="A58" s="16">
        <v>5394</v>
      </c>
      <c r="B58" s="51" t="s">
        <v>17</v>
      </c>
      <c r="C58" s="26">
        <v>3</v>
      </c>
      <c r="D58" s="26" t="s">
        <v>618</v>
      </c>
      <c r="E58" s="21" t="s">
        <v>385</v>
      </c>
      <c r="F58" s="54" t="s">
        <v>386</v>
      </c>
      <c r="G58" s="16">
        <v>1</v>
      </c>
      <c r="H58" s="10">
        <v>110</v>
      </c>
      <c r="I58" s="10">
        <f t="shared" si="0"/>
        <v>110</v>
      </c>
      <c r="J58" s="34">
        <v>100</v>
      </c>
      <c r="K58" s="25" t="s">
        <v>9</v>
      </c>
      <c r="L58" s="16" t="s">
        <v>54</v>
      </c>
    </row>
    <row r="59" spans="1:12" ht="28.75">
      <c r="A59" s="16">
        <v>5394</v>
      </c>
      <c r="B59" s="51" t="s">
        <v>17</v>
      </c>
      <c r="C59" s="26">
        <v>3</v>
      </c>
      <c r="D59" s="26" t="s">
        <v>618</v>
      </c>
      <c r="E59" s="19" t="s">
        <v>76</v>
      </c>
      <c r="F59" s="19" t="s">
        <v>387</v>
      </c>
      <c r="G59" s="16">
        <v>1</v>
      </c>
      <c r="H59" s="10">
        <v>90.99</v>
      </c>
      <c r="I59" s="10">
        <f t="shared" si="0"/>
        <v>90.99</v>
      </c>
      <c r="J59" s="34">
        <v>100</v>
      </c>
      <c r="K59" s="25" t="s">
        <v>9</v>
      </c>
      <c r="L59" s="16" t="s">
        <v>291</v>
      </c>
    </row>
    <row r="60" spans="1:12" ht="28.75">
      <c r="A60" s="16">
        <v>5394</v>
      </c>
      <c r="B60" s="51" t="s">
        <v>17</v>
      </c>
      <c r="C60" s="26">
        <v>3</v>
      </c>
      <c r="D60" s="26" t="s">
        <v>618</v>
      </c>
      <c r="E60" s="19" t="s">
        <v>76</v>
      </c>
      <c r="F60" s="19" t="s">
        <v>388</v>
      </c>
      <c r="G60" s="16">
        <v>1</v>
      </c>
      <c r="H60" s="10">
        <v>104.72</v>
      </c>
      <c r="I60" s="10">
        <f t="shared" si="0"/>
        <v>104.72</v>
      </c>
      <c r="J60" s="34">
        <v>100</v>
      </c>
      <c r="K60" s="27" t="s">
        <v>9</v>
      </c>
      <c r="L60" s="16" t="s">
        <v>291</v>
      </c>
    </row>
    <row r="61" spans="1:12" ht="28.75">
      <c r="A61" s="16">
        <v>5394</v>
      </c>
      <c r="B61" s="51" t="s">
        <v>17</v>
      </c>
      <c r="C61" s="26">
        <v>3</v>
      </c>
      <c r="D61" s="26" t="s">
        <v>618</v>
      </c>
      <c r="E61" s="19" t="s">
        <v>76</v>
      </c>
      <c r="F61" s="19" t="s">
        <v>389</v>
      </c>
      <c r="G61" s="16">
        <v>1</v>
      </c>
      <c r="H61" s="10">
        <v>18.96</v>
      </c>
      <c r="I61" s="10">
        <f t="shared" si="0"/>
        <v>18.96</v>
      </c>
      <c r="J61" s="34">
        <v>75</v>
      </c>
      <c r="K61" s="25" t="s">
        <v>9</v>
      </c>
      <c r="L61" s="16" t="s">
        <v>291</v>
      </c>
    </row>
    <row r="62" spans="1:12" ht="28.75">
      <c r="A62" s="16">
        <v>5394</v>
      </c>
      <c r="B62" s="51" t="s">
        <v>17</v>
      </c>
      <c r="C62" s="26">
        <v>3</v>
      </c>
      <c r="D62" s="26" t="s">
        <v>618</v>
      </c>
      <c r="E62" s="19" t="s">
        <v>76</v>
      </c>
      <c r="F62" s="19" t="s">
        <v>390</v>
      </c>
      <c r="G62" s="16">
        <v>1</v>
      </c>
      <c r="H62" s="10">
        <v>18.829999999999998</v>
      </c>
      <c r="I62" s="10">
        <f t="shared" si="0"/>
        <v>18.829999999999998</v>
      </c>
      <c r="J62" s="34">
        <v>75</v>
      </c>
      <c r="K62" s="25" t="s">
        <v>9</v>
      </c>
      <c r="L62" s="16" t="s">
        <v>291</v>
      </c>
    </row>
    <row r="63" spans="1:12" ht="28.75">
      <c r="A63" s="16">
        <v>5394</v>
      </c>
      <c r="B63" s="51" t="s">
        <v>17</v>
      </c>
      <c r="C63" s="26">
        <v>3</v>
      </c>
      <c r="D63" s="26" t="s">
        <v>618</v>
      </c>
      <c r="E63" s="19" t="s">
        <v>76</v>
      </c>
      <c r="F63" s="19" t="s">
        <v>391</v>
      </c>
      <c r="G63" s="16">
        <v>1</v>
      </c>
      <c r="H63" s="10">
        <v>27.84</v>
      </c>
      <c r="I63" s="10">
        <f t="shared" si="0"/>
        <v>27.84</v>
      </c>
      <c r="J63" s="34">
        <v>75</v>
      </c>
      <c r="K63" s="25" t="s">
        <v>9</v>
      </c>
      <c r="L63" s="16" t="s">
        <v>291</v>
      </c>
    </row>
    <row r="64" spans="1:12" ht="28.75">
      <c r="A64" s="16">
        <v>5394</v>
      </c>
      <c r="B64" s="51" t="s">
        <v>17</v>
      </c>
      <c r="C64" s="26">
        <v>3</v>
      </c>
      <c r="D64" s="26" t="s">
        <v>618</v>
      </c>
      <c r="E64" s="19" t="s">
        <v>76</v>
      </c>
      <c r="F64" s="19" t="s">
        <v>392</v>
      </c>
      <c r="G64" s="16">
        <v>1</v>
      </c>
      <c r="H64" s="10">
        <v>17.29</v>
      </c>
      <c r="I64" s="10">
        <f t="shared" si="0"/>
        <v>17.29</v>
      </c>
      <c r="J64" s="34">
        <v>75</v>
      </c>
      <c r="K64" s="27" t="s">
        <v>9</v>
      </c>
      <c r="L64" s="16" t="s">
        <v>291</v>
      </c>
    </row>
    <row r="65" spans="1:12">
      <c r="A65" s="16">
        <v>5394</v>
      </c>
      <c r="B65" s="51" t="s">
        <v>17</v>
      </c>
      <c r="C65" s="26">
        <v>3</v>
      </c>
      <c r="D65" s="26" t="s">
        <v>618</v>
      </c>
      <c r="E65" s="19" t="s">
        <v>76</v>
      </c>
      <c r="F65" s="19" t="s">
        <v>393</v>
      </c>
      <c r="G65" s="16">
        <v>1</v>
      </c>
      <c r="H65" s="10">
        <v>157.5</v>
      </c>
      <c r="I65" s="10">
        <f t="shared" si="0"/>
        <v>157.5</v>
      </c>
      <c r="J65" s="34">
        <v>100</v>
      </c>
      <c r="K65" s="25" t="s">
        <v>9</v>
      </c>
      <c r="L65" s="16" t="s">
        <v>291</v>
      </c>
    </row>
    <row r="66" spans="1:12" ht="28.75">
      <c r="A66" s="16">
        <v>5394</v>
      </c>
      <c r="B66" s="51" t="s">
        <v>17</v>
      </c>
      <c r="C66" s="26">
        <v>3</v>
      </c>
      <c r="D66" s="26" t="s">
        <v>618</v>
      </c>
      <c r="E66" s="19" t="s">
        <v>394</v>
      </c>
      <c r="F66" s="19" t="s">
        <v>395</v>
      </c>
      <c r="G66" s="16">
        <v>1</v>
      </c>
      <c r="H66" s="10">
        <v>942</v>
      </c>
      <c r="I66" s="10">
        <f t="shared" si="0"/>
        <v>942</v>
      </c>
      <c r="J66" s="34">
        <v>1</v>
      </c>
      <c r="K66" s="25" t="s">
        <v>9</v>
      </c>
      <c r="L66" s="16" t="s">
        <v>9</v>
      </c>
    </row>
    <row r="67" spans="1:12">
      <c r="A67" s="16">
        <v>5394</v>
      </c>
      <c r="B67" s="51" t="s">
        <v>17</v>
      </c>
      <c r="C67" s="26">
        <v>3</v>
      </c>
      <c r="D67" s="26" t="s">
        <v>618</v>
      </c>
      <c r="E67" s="19" t="s">
        <v>396</v>
      </c>
      <c r="F67" s="19" t="s">
        <v>9</v>
      </c>
      <c r="G67" s="16">
        <v>10</v>
      </c>
      <c r="H67" s="10">
        <v>5.55</v>
      </c>
      <c r="I67" s="10">
        <f t="shared" si="0"/>
        <v>55.5</v>
      </c>
      <c r="J67" s="34">
        <v>10</v>
      </c>
      <c r="K67" s="25" t="s">
        <v>9</v>
      </c>
      <c r="L67" s="16" t="s">
        <v>54</v>
      </c>
    </row>
    <row r="68" spans="1:12">
      <c r="A68" s="16">
        <v>5394</v>
      </c>
      <c r="B68" s="51" t="s">
        <v>17</v>
      </c>
      <c r="C68" s="26">
        <v>3</v>
      </c>
      <c r="D68" s="26" t="s">
        <v>618</v>
      </c>
      <c r="E68" s="19" t="s">
        <v>397</v>
      </c>
      <c r="F68" s="19" t="s">
        <v>398</v>
      </c>
      <c r="G68" s="16">
        <v>1</v>
      </c>
      <c r="H68" s="10">
        <v>36.4</v>
      </c>
      <c r="I68" s="10">
        <f t="shared" si="0"/>
        <v>36.4</v>
      </c>
      <c r="J68" s="34">
        <v>10</v>
      </c>
      <c r="K68" s="27" t="s">
        <v>9</v>
      </c>
      <c r="L68" s="16" t="s">
        <v>54</v>
      </c>
    </row>
    <row r="69" spans="1:12">
      <c r="A69" s="16">
        <v>5394</v>
      </c>
      <c r="B69" s="51" t="s">
        <v>17</v>
      </c>
      <c r="C69" s="26">
        <v>3</v>
      </c>
      <c r="D69" s="26" t="s">
        <v>618</v>
      </c>
      <c r="E69" s="19" t="s">
        <v>399</v>
      </c>
      <c r="F69" s="19" t="s">
        <v>400</v>
      </c>
      <c r="G69" s="16">
        <v>1</v>
      </c>
      <c r="H69" s="10">
        <v>59.95</v>
      </c>
      <c r="I69" s="10">
        <f t="shared" si="0"/>
        <v>59.95</v>
      </c>
      <c r="J69" s="34">
        <v>100</v>
      </c>
      <c r="K69" s="25" t="s">
        <v>9</v>
      </c>
      <c r="L69" s="16" t="s">
        <v>291</v>
      </c>
    </row>
    <row r="70" spans="1:12">
      <c r="A70" s="16">
        <v>5394</v>
      </c>
      <c r="B70" s="51" t="s">
        <v>17</v>
      </c>
      <c r="C70" s="26">
        <v>3</v>
      </c>
      <c r="D70" s="26" t="s">
        <v>618</v>
      </c>
      <c r="E70" s="19" t="s">
        <v>401</v>
      </c>
      <c r="F70" s="19" t="s">
        <v>402</v>
      </c>
      <c r="G70" s="16">
        <v>6</v>
      </c>
      <c r="H70" s="10">
        <v>1.92</v>
      </c>
      <c r="I70" s="10">
        <f t="shared" si="0"/>
        <v>11.52</v>
      </c>
      <c r="J70" s="34">
        <v>100</v>
      </c>
      <c r="K70" s="25" t="s">
        <v>9</v>
      </c>
      <c r="L70" s="16" t="s">
        <v>58</v>
      </c>
    </row>
    <row r="71" spans="1:12">
      <c r="A71" s="16">
        <v>5394</v>
      </c>
      <c r="B71" s="51" t="s">
        <v>17</v>
      </c>
      <c r="C71" s="26">
        <v>3</v>
      </c>
      <c r="D71" s="26" t="s">
        <v>618</v>
      </c>
      <c r="E71" s="19" t="s">
        <v>401</v>
      </c>
      <c r="F71" s="19" t="s">
        <v>403</v>
      </c>
      <c r="G71" s="16">
        <v>1</v>
      </c>
      <c r="H71" s="10">
        <v>4.4400000000000004</v>
      </c>
      <c r="I71" s="10">
        <f t="shared" si="0"/>
        <v>4.4400000000000004</v>
      </c>
      <c r="J71" s="34">
        <v>100</v>
      </c>
      <c r="K71" s="25" t="s">
        <v>9</v>
      </c>
      <c r="L71" s="16" t="s">
        <v>54</v>
      </c>
    </row>
    <row r="72" spans="1:12">
      <c r="A72" s="16">
        <v>5394</v>
      </c>
      <c r="B72" s="51" t="s">
        <v>17</v>
      </c>
      <c r="C72" s="26">
        <v>3</v>
      </c>
      <c r="D72" s="26" t="s">
        <v>618</v>
      </c>
      <c r="E72" s="19" t="s">
        <v>404</v>
      </c>
      <c r="F72" s="19" t="s">
        <v>405</v>
      </c>
      <c r="G72" s="16">
        <v>2</v>
      </c>
      <c r="H72" s="10">
        <v>20.86</v>
      </c>
      <c r="I72" s="10">
        <f t="shared" ref="I72:I135" si="1">G72*H72</f>
        <v>41.72</v>
      </c>
      <c r="J72" s="34">
        <v>100</v>
      </c>
      <c r="K72" s="27" t="s">
        <v>9</v>
      </c>
      <c r="L72" s="16" t="s">
        <v>54</v>
      </c>
    </row>
    <row r="73" spans="1:12">
      <c r="A73" s="16">
        <v>5394</v>
      </c>
      <c r="B73" s="51" t="s">
        <v>17</v>
      </c>
      <c r="C73" s="26">
        <v>3</v>
      </c>
      <c r="D73" s="26" t="s">
        <v>618</v>
      </c>
      <c r="E73" s="19" t="s">
        <v>81</v>
      </c>
      <c r="F73" s="19" t="s">
        <v>406</v>
      </c>
      <c r="G73" s="16">
        <v>20</v>
      </c>
      <c r="H73" s="10">
        <v>20</v>
      </c>
      <c r="I73" s="10">
        <f t="shared" si="1"/>
        <v>400</v>
      </c>
      <c r="J73" s="34">
        <v>20</v>
      </c>
      <c r="K73" s="25" t="s">
        <v>9</v>
      </c>
      <c r="L73" s="16" t="s">
        <v>291</v>
      </c>
    </row>
    <row r="74" spans="1:12">
      <c r="A74" s="16">
        <v>5394</v>
      </c>
      <c r="B74" s="51" t="s">
        <v>17</v>
      </c>
      <c r="C74" s="26">
        <v>3</v>
      </c>
      <c r="D74" s="26" t="s">
        <v>618</v>
      </c>
      <c r="E74" s="19" t="s">
        <v>81</v>
      </c>
      <c r="F74" s="19" t="s">
        <v>407</v>
      </c>
      <c r="G74" s="16">
        <v>10</v>
      </c>
      <c r="H74" s="10">
        <v>27.62</v>
      </c>
      <c r="I74" s="10">
        <f t="shared" si="1"/>
        <v>276.2</v>
      </c>
      <c r="J74" s="34">
        <v>20</v>
      </c>
      <c r="K74" s="25" t="s">
        <v>9</v>
      </c>
      <c r="L74" s="16" t="s">
        <v>291</v>
      </c>
    </row>
    <row r="75" spans="1:12">
      <c r="A75" s="16">
        <v>5394</v>
      </c>
      <c r="B75" s="51" t="s">
        <v>17</v>
      </c>
      <c r="C75" s="26">
        <v>3</v>
      </c>
      <c r="D75" s="26" t="s">
        <v>618</v>
      </c>
      <c r="E75" s="19" t="s">
        <v>81</v>
      </c>
      <c r="F75" s="19" t="s">
        <v>408</v>
      </c>
      <c r="G75" s="16">
        <v>20</v>
      </c>
      <c r="H75" s="10">
        <v>15</v>
      </c>
      <c r="I75" s="10">
        <f t="shared" si="1"/>
        <v>300</v>
      </c>
      <c r="J75" s="34">
        <v>20</v>
      </c>
      <c r="K75" s="25" t="s">
        <v>9</v>
      </c>
      <c r="L75" s="16" t="s">
        <v>291</v>
      </c>
    </row>
    <row r="76" spans="1:12">
      <c r="A76" s="16">
        <v>5394</v>
      </c>
      <c r="B76" s="51" t="s">
        <v>17</v>
      </c>
      <c r="C76" s="26">
        <v>3</v>
      </c>
      <c r="D76" s="26" t="s">
        <v>618</v>
      </c>
      <c r="E76" s="19" t="s">
        <v>409</v>
      </c>
      <c r="F76" s="19" t="s">
        <v>410</v>
      </c>
      <c r="G76" s="16">
        <v>3</v>
      </c>
      <c r="H76" s="10">
        <v>2.25</v>
      </c>
      <c r="I76" s="10">
        <f t="shared" si="1"/>
        <v>6.75</v>
      </c>
      <c r="J76" s="34">
        <v>100</v>
      </c>
      <c r="K76" s="27" t="s">
        <v>9</v>
      </c>
      <c r="L76" s="16" t="s">
        <v>291</v>
      </c>
    </row>
    <row r="77" spans="1:12" ht="28.75">
      <c r="A77" s="16">
        <v>5394</v>
      </c>
      <c r="B77" s="51" t="s">
        <v>17</v>
      </c>
      <c r="C77" s="26">
        <v>3</v>
      </c>
      <c r="D77" s="26" t="s">
        <v>618</v>
      </c>
      <c r="E77" s="19" t="s">
        <v>411</v>
      </c>
      <c r="F77" s="19" t="s">
        <v>412</v>
      </c>
      <c r="G77" s="16">
        <v>2</v>
      </c>
      <c r="H77" s="10">
        <v>54.95</v>
      </c>
      <c r="I77" s="10">
        <f t="shared" si="1"/>
        <v>109.9</v>
      </c>
      <c r="J77" s="34">
        <v>15</v>
      </c>
      <c r="K77" s="25" t="s">
        <v>9</v>
      </c>
      <c r="L77" s="16" t="s">
        <v>608</v>
      </c>
    </row>
    <row r="78" spans="1:12">
      <c r="A78" s="16">
        <v>5394</v>
      </c>
      <c r="B78" s="51" t="s">
        <v>17</v>
      </c>
      <c r="C78" s="26">
        <v>3</v>
      </c>
      <c r="D78" s="26" t="s">
        <v>618</v>
      </c>
      <c r="E78" s="19" t="s">
        <v>413</v>
      </c>
      <c r="F78" s="19" t="s">
        <v>414</v>
      </c>
      <c r="G78" s="16">
        <v>1</v>
      </c>
      <c r="H78" s="10">
        <v>185</v>
      </c>
      <c r="I78" s="10">
        <f t="shared" si="1"/>
        <v>185</v>
      </c>
      <c r="J78" s="34">
        <v>100</v>
      </c>
      <c r="K78" s="25" t="s">
        <v>9</v>
      </c>
      <c r="L78" s="16" t="s">
        <v>292</v>
      </c>
    </row>
    <row r="79" spans="1:12">
      <c r="A79" s="16">
        <v>5394</v>
      </c>
      <c r="B79" s="51" t="s">
        <v>17</v>
      </c>
      <c r="C79" s="26">
        <v>3</v>
      </c>
      <c r="D79" s="26" t="s">
        <v>618</v>
      </c>
      <c r="E79" s="19" t="s">
        <v>415</v>
      </c>
      <c r="F79" s="19" t="s">
        <v>416</v>
      </c>
      <c r="G79" s="16">
        <v>20</v>
      </c>
      <c r="H79" s="10">
        <v>3.43</v>
      </c>
      <c r="I79" s="10">
        <f t="shared" si="1"/>
        <v>68.600000000000009</v>
      </c>
      <c r="J79" s="34">
        <v>100</v>
      </c>
      <c r="K79" s="25" t="s">
        <v>9</v>
      </c>
      <c r="L79" s="16" t="s">
        <v>291</v>
      </c>
    </row>
    <row r="80" spans="1:12">
      <c r="A80" s="16">
        <v>5394</v>
      </c>
      <c r="B80" s="51" t="s">
        <v>17</v>
      </c>
      <c r="C80" s="26">
        <v>3</v>
      </c>
      <c r="D80" s="26" t="s">
        <v>618</v>
      </c>
      <c r="E80" s="19" t="s">
        <v>415</v>
      </c>
      <c r="F80" s="19" t="s">
        <v>417</v>
      </c>
      <c r="G80" s="16">
        <v>1</v>
      </c>
      <c r="H80" s="10">
        <v>292.02999999999997</v>
      </c>
      <c r="I80" s="10">
        <f t="shared" si="1"/>
        <v>292.02999999999997</v>
      </c>
      <c r="J80" s="34">
        <v>100</v>
      </c>
      <c r="K80" s="27" t="s">
        <v>9</v>
      </c>
      <c r="L80" s="16" t="s">
        <v>292</v>
      </c>
    </row>
    <row r="81" spans="1:12">
      <c r="A81" s="16">
        <v>5394</v>
      </c>
      <c r="B81" s="51" t="s">
        <v>17</v>
      </c>
      <c r="C81" s="26">
        <v>3</v>
      </c>
      <c r="D81" s="26" t="s">
        <v>618</v>
      </c>
      <c r="E81" s="19" t="s">
        <v>418</v>
      </c>
      <c r="F81" s="19" t="s">
        <v>419</v>
      </c>
      <c r="G81" s="16">
        <v>5</v>
      </c>
      <c r="H81" s="10">
        <v>0.66</v>
      </c>
      <c r="I81" s="10">
        <f t="shared" si="1"/>
        <v>3.3000000000000003</v>
      </c>
      <c r="J81" s="34">
        <v>100</v>
      </c>
      <c r="K81" s="25" t="s">
        <v>9</v>
      </c>
      <c r="L81" s="16" t="s">
        <v>57</v>
      </c>
    </row>
    <row r="82" spans="1:12">
      <c r="A82" s="16">
        <v>5394</v>
      </c>
      <c r="B82" s="51" t="s">
        <v>17</v>
      </c>
      <c r="C82" s="26">
        <v>3</v>
      </c>
      <c r="D82" s="26" t="s">
        <v>618</v>
      </c>
      <c r="E82" s="19" t="s">
        <v>418</v>
      </c>
      <c r="F82" s="19" t="s">
        <v>420</v>
      </c>
      <c r="G82" s="16">
        <v>4</v>
      </c>
      <c r="H82" s="10">
        <v>1.05</v>
      </c>
      <c r="I82" s="10">
        <f t="shared" si="1"/>
        <v>4.2</v>
      </c>
      <c r="J82" s="34">
        <v>100</v>
      </c>
      <c r="K82" s="25" t="s">
        <v>9</v>
      </c>
      <c r="L82" s="16" t="s">
        <v>58</v>
      </c>
    </row>
    <row r="83" spans="1:12">
      <c r="A83" s="16">
        <v>5394</v>
      </c>
      <c r="B83" s="51" t="s">
        <v>17</v>
      </c>
      <c r="C83" s="26">
        <v>3</v>
      </c>
      <c r="D83" s="26" t="s">
        <v>618</v>
      </c>
      <c r="E83" s="19" t="s">
        <v>421</v>
      </c>
      <c r="F83" s="19" t="s">
        <v>422</v>
      </c>
      <c r="G83" s="16">
        <v>2</v>
      </c>
      <c r="H83" s="10">
        <v>0.79</v>
      </c>
      <c r="I83" s="10">
        <f t="shared" si="1"/>
        <v>1.58</v>
      </c>
      <c r="J83" s="34">
        <v>100</v>
      </c>
      <c r="K83" s="25" t="s">
        <v>9</v>
      </c>
      <c r="L83" s="16" t="s">
        <v>54</v>
      </c>
    </row>
    <row r="84" spans="1:12">
      <c r="A84" s="16">
        <v>5394</v>
      </c>
      <c r="B84" s="51" t="s">
        <v>17</v>
      </c>
      <c r="C84" s="26">
        <v>3</v>
      </c>
      <c r="D84" s="26" t="s">
        <v>618</v>
      </c>
      <c r="E84" s="19" t="s">
        <v>423</v>
      </c>
      <c r="F84" s="19" t="s">
        <v>424</v>
      </c>
      <c r="G84" s="16">
        <v>2</v>
      </c>
      <c r="H84" s="10">
        <v>500</v>
      </c>
      <c r="I84" s="10">
        <f t="shared" si="1"/>
        <v>1000</v>
      </c>
      <c r="J84" s="34">
        <v>100</v>
      </c>
      <c r="K84" s="27" t="s">
        <v>9</v>
      </c>
      <c r="L84" s="16" t="s">
        <v>9</v>
      </c>
    </row>
    <row r="85" spans="1:12">
      <c r="A85" s="16">
        <v>5394</v>
      </c>
      <c r="B85" s="51" t="s">
        <v>17</v>
      </c>
      <c r="C85" s="26">
        <v>3</v>
      </c>
      <c r="D85" s="26" t="s">
        <v>618</v>
      </c>
      <c r="E85" s="19" t="s">
        <v>425</v>
      </c>
      <c r="F85" s="19" t="s">
        <v>426</v>
      </c>
      <c r="G85" s="16">
        <v>20</v>
      </c>
      <c r="H85" s="10">
        <v>9.1300000000000008</v>
      </c>
      <c r="I85" s="10">
        <f t="shared" si="1"/>
        <v>182.60000000000002</v>
      </c>
      <c r="J85" s="34">
        <v>20</v>
      </c>
      <c r="K85" s="25" t="s">
        <v>9</v>
      </c>
      <c r="L85" s="16" t="s">
        <v>291</v>
      </c>
    </row>
    <row r="86" spans="1:12">
      <c r="A86" s="16">
        <v>5394</v>
      </c>
      <c r="B86" s="51" t="s">
        <v>17</v>
      </c>
      <c r="C86" s="26">
        <v>3</v>
      </c>
      <c r="D86" s="26" t="s">
        <v>618</v>
      </c>
      <c r="E86" s="19" t="s">
        <v>427</v>
      </c>
      <c r="F86" s="19" t="s">
        <v>428</v>
      </c>
      <c r="G86" s="16">
        <v>1</v>
      </c>
      <c r="H86" s="10">
        <v>1000</v>
      </c>
      <c r="I86" s="10">
        <f t="shared" si="1"/>
        <v>1000</v>
      </c>
      <c r="J86" s="34">
        <v>100</v>
      </c>
      <c r="K86" s="25" t="s">
        <v>9</v>
      </c>
      <c r="L86" s="16" t="s">
        <v>9</v>
      </c>
    </row>
    <row r="87" spans="1:12">
      <c r="A87" s="16">
        <v>5394</v>
      </c>
      <c r="B87" s="51" t="s">
        <v>17</v>
      </c>
      <c r="C87" s="26">
        <v>3</v>
      </c>
      <c r="D87" s="26" t="s">
        <v>618</v>
      </c>
      <c r="E87" s="19" t="s">
        <v>429</v>
      </c>
      <c r="F87" s="19" t="s">
        <v>430</v>
      </c>
      <c r="G87" s="16">
        <v>26</v>
      </c>
      <c r="H87" s="10">
        <v>5.41</v>
      </c>
      <c r="I87" s="10">
        <f t="shared" si="1"/>
        <v>140.66</v>
      </c>
      <c r="J87" s="34">
        <v>15</v>
      </c>
      <c r="K87" s="25" t="s">
        <v>9</v>
      </c>
      <c r="L87" s="16" t="s">
        <v>54</v>
      </c>
    </row>
    <row r="88" spans="1:12">
      <c r="A88" s="16">
        <v>5394</v>
      </c>
      <c r="B88" s="51" t="s">
        <v>17</v>
      </c>
      <c r="C88" s="26">
        <v>3</v>
      </c>
      <c r="D88" s="26" t="s">
        <v>618</v>
      </c>
      <c r="E88" s="19" t="s">
        <v>429</v>
      </c>
      <c r="F88" s="19" t="s">
        <v>431</v>
      </c>
      <c r="G88" s="16">
        <v>2</v>
      </c>
      <c r="H88" s="10">
        <v>270.5</v>
      </c>
      <c r="I88" s="10">
        <f t="shared" si="1"/>
        <v>541</v>
      </c>
      <c r="J88" s="34">
        <v>75</v>
      </c>
      <c r="K88" s="27" t="s">
        <v>9</v>
      </c>
      <c r="L88" s="16" t="s">
        <v>291</v>
      </c>
    </row>
    <row r="89" spans="1:12">
      <c r="A89" s="16">
        <v>5394</v>
      </c>
      <c r="B89" s="51" t="s">
        <v>17</v>
      </c>
      <c r="C89" s="26">
        <v>3</v>
      </c>
      <c r="D89" s="26" t="s">
        <v>618</v>
      </c>
      <c r="E89" s="19" t="s">
        <v>429</v>
      </c>
      <c r="F89" s="19" t="s">
        <v>432</v>
      </c>
      <c r="G89" s="16">
        <v>1</v>
      </c>
      <c r="H89" s="10">
        <v>175</v>
      </c>
      <c r="I89" s="10">
        <f t="shared" si="1"/>
        <v>175</v>
      </c>
      <c r="J89" s="34">
        <v>75</v>
      </c>
      <c r="K89" s="25" t="s">
        <v>9</v>
      </c>
      <c r="L89" s="16" t="s">
        <v>291</v>
      </c>
    </row>
    <row r="90" spans="1:12">
      <c r="A90" s="16">
        <v>5394</v>
      </c>
      <c r="B90" s="51" t="s">
        <v>17</v>
      </c>
      <c r="C90" s="26">
        <v>3</v>
      </c>
      <c r="D90" s="26" t="s">
        <v>618</v>
      </c>
      <c r="E90" s="19" t="s">
        <v>429</v>
      </c>
      <c r="F90" s="19" t="s">
        <v>433</v>
      </c>
      <c r="G90" s="16">
        <v>5</v>
      </c>
      <c r="H90" s="10">
        <v>170.22</v>
      </c>
      <c r="I90" s="10">
        <f t="shared" si="1"/>
        <v>851.1</v>
      </c>
      <c r="J90" s="34">
        <v>100</v>
      </c>
      <c r="K90" s="25" t="s">
        <v>9</v>
      </c>
      <c r="L90" s="16" t="s">
        <v>291</v>
      </c>
    </row>
    <row r="91" spans="1:12">
      <c r="A91" s="16">
        <v>5394</v>
      </c>
      <c r="B91" s="51" t="s">
        <v>17</v>
      </c>
      <c r="C91" s="26">
        <v>3</v>
      </c>
      <c r="D91" s="26" t="s">
        <v>618</v>
      </c>
      <c r="E91" s="19" t="s">
        <v>429</v>
      </c>
      <c r="F91" s="19" t="s">
        <v>434</v>
      </c>
      <c r="G91" s="16">
        <v>1</v>
      </c>
      <c r="H91" s="10">
        <v>35.950000000000003</v>
      </c>
      <c r="I91" s="10">
        <f t="shared" si="1"/>
        <v>35.950000000000003</v>
      </c>
      <c r="J91" s="34">
        <v>100</v>
      </c>
      <c r="K91" s="25" t="s">
        <v>9</v>
      </c>
      <c r="L91" s="16" t="s">
        <v>54</v>
      </c>
    </row>
    <row r="92" spans="1:12">
      <c r="A92" s="16">
        <v>5394</v>
      </c>
      <c r="B92" s="51" t="s">
        <v>17</v>
      </c>
      <c r="C92" s="26">
        <v>3</v>
      </c>
      <c r="D92" s="26" t="s">
        <v>618</v>
      </c>
      <c r="E92" s="19" t="s">
        <v>429</v>
      </c>
      <c r="F92" s="19" t="s">
        <v>435</v>
      </c>
      <c r="G92" s="16">
        <v>5</v>
      </c>
      <c r="H92" s="10">
        <v>5.35</v>
      </c>
      <c r="I92" s="10">
        <f t="shared" si="1"/>
        <v>26.75</v>
      </c>
      <c r="J92" s="34">
        <v>100</v>
      </c>
      <c r="K92" s="27" t="s">
        <v>9</v>
      </c>
      <c r="L92" s="16" t="s">
        <v>54</v>
      </c>
    </row>
    <row r="93" spans="1:12">
      <c r="A93" s="16">
        <v>5394</v>
      </c>
      <c r="B93" s="51" t="s">
        <v>17</v>
      </c>
      <c r="C93" s="26">
        <v>3</v>
      </c>
      <c r="D93" s="26" t="s">
        <v>618</v>
      </c>
      <c r="E93" s="19" t="s">
        <v>436</v>
      </c>
      <c r="F93" s="19" t="s">
        <v>437</v>
      </c>
      <c r="G93" s="16">
        <v>1</v>
      </c>
      <c r="H93" s="10">
        <v>130.06</v>
      </c>
      <c r="I93" s="10">
        <f t="shared" si="1"/>
        <v>130.06</v>
      </c>
      <c r="J93" s="34">
        <v>75</v>
      </c>
      <c r="K93" s="25" t="s">
        <v>9</v>
      </c>
      <c r="L93" s="16" t="s">
        <v>291</v>
      </c>
    </row>
    <row r="94" spans="1:12">
      <c r="A94" s="16">
        <v>5394</v>
      </c>
      <c r="B94" s="51" t="s">
        <v>17</v>
      </c>
      <c r="C94" s="26">
        <v>3</v>
      </c>
      <c r="D94" s="26" t="s">
        <v>618</v>
      </c>
      <c r="E94" s="19" t="s">
        <v>438</v>
      </c>
      <c r="F94" s="19" t="s">
        <v>439</v>
      </c>
      <c r="G94" s="16">
        <v>5</v>
      </c>
      <c r="H94" s="10">
        <v>0.9</v>
      </c>
      <c r="I94" s="10">
        <f t="shared" si="1"/>
        <v>4.5</v>
      </c>
      <c r="J94" s="34">
        <v>100</v>
      </c>
      <c r="K94" s="25" t="s">
        <v>9</v>
      </c>
      <c r="L94" s="16" t="s">
        <v>57</v>
      </c>
    </row>
    <row r="95" spans="1:12">
      <c r="A95" s="16">
        <v>5394</v>
      </c>
      <c r="B95" s="51" t="s">
        <v>17</v>
      </c>
      <c r="C95" s="26">
        <v>3</v>
      </c>
      <c r="D95" s="26" t="s">
        <v>618</v>
      </c>
      <c r="E95" s="19" t="s">
        <v>438</v>
      </c>
      <c r="F95" s="19" t="s">
        <v>440</v>
      </c>
      <c r="G95" s="16">
        <v>1</v>
      </c>
      <c r="H95" s="10">
        <v>46.96</v>
      </c>
      <c r="I95" s="10">
        <f t="shared" si="1"/>
        <v>46.96</v>
      </c>
      <c r="J95" s="34">
        <v>100</v>
      </c>
      <c r="K95" s="25" t="s">
        <v>9</v>
      </c>
      <c r="L95" s="16" t="s">
        <v>55</v>
      </c>
    </row>
    <row r="96" spans="1:12">
      <c r="A96" s="16">
        <v>5394</v>
      </c>
      <c r="B96" s="51" t="s">
        <v>17</v>
      </c>
      <c r="C96" s="26">
        <v>3</v>
      </c>
      <c r="D96" s="26" t="s">
        <v>618</v>
      </c>
      <c r="E96" s="19" t="s">
        <v>441</v>
      </c>
      <c r="F96" s="19" t="s">
        <v>442</v>
      </c>
      <c r="G96" s="16">
        <v>2</v>
      </c>
      <c r="H96" s="10">
        <v>118</v>
      </c>
      <c r="I96" s="10">
        <f t="shared" si="1"/>
        <v>236</v>
      </c>
      <c r="J96" s="34">
        <v>100</v>
      </c>
      <c r="K96" s="27" t="s">
        <v>9</v>
      </c>
      <c r="L96" s="16" t="s">
        <v>291</v>
      </c>
    </row>
    <row r="97" spans="1:12">
      <c r="A97" s="16">
        <v>5394</v>
      </c>
      <c r="B97" s="51" t="s">
        <v>17</v>
      </c>
      <c r="C97" s="26">
        <v>3</v>
      </c>
      <c r="D97" s="26" t="s">
        <v>618</v>
      </c>
      <c r="E97" s="19" t="s">
        <v>441</v>
      </c>
      <c r="F97" s="19" t="s">
        <v>443</v>
      </c>
      <c r="G97" s="16">
        <v>1</v>
      </c>
      <c r="H97" s="10">
        <v>123.9</v>
      </c>
      <c r="I97" s="10">
        <f t="shared" si="1"/>
        <v>123.9</v>
      </c>
      <c r="J97" s="34">
        <v>100</v>
      </c>
      <c r="K97" s="25" t="s">
        <v>9</v>
      </c>
      <c r="L97" s="16" t="s">
        <v>54</v>
      </c>
    </row>
    <row r="98" spans="1:12">
      <c r="A98" s="16">
        <v>5394</v>
      </c>
      <c r="B98" s="51" t="s">
        <v>17</v>
      </c>
      <c r="C98" s="26">
        <v>3</v>
      </c>
      <c r="D98" s="26" t="s">
        <v>618</v>
      </c>
      <c r="E98" s="19" t="s">
        <v>444</v>
      </c>
      <c r="F98" s="19" t="s">
        <v>445</v>
      </c>
      <c r="G98" s="16">
        <v>10</v>
      </c>
      <c r="H98" s="10">
        <v>52</v>
      </c>
      <c r="I98" s="10">
        <f t="shared" si="1"/>
        <v>520</v>
      </c>
      <c r="J98" s="34">
        <v>100</v>
      </c>
      <c r="K98" s="25" t="s">
        <v>9</v>
      </c>
      <c r="L98" s="16" t="s">
        <v>291</v>
      </c>
    </row>
    <row r="99" spans="1:12">
      <c r="A99" s="16">
        <v>5394</v>
      </c>
      <c r="B99" s="51" t="s">
        <v>17</v>
      </c>
      <c r="C99" s="26">
        <v>3</v>
      </c>
      <c r="D99" s="26" t="s">
        <v>618</v>
      </c>
      <c r="E99" s="19" t="s">
        <v>444</v>
      </c>
      <c r="F99" s="19" t="s">
        <v>446</v>
      </c>
      <c r="G99" s="16">
        <v>5</v>
      </c>
      <c r="H99" s="10">
        <v>108.5</v>
      </c>
      <c r="I99" s="10">
        <f t="shared" si="1"/>
        <v>542.5</v>
      </c>
      <c r="J99" s="34">
        <v>100</v>
      </c>
      <c r="K99" s="25" t="s">
        <v>9</v>
      </c>
      <c r="L99" s="16" t="s">
        <v>291</v>
      </c>
    </row>
    <row r="100" spans="1:12">
      <c r="A100" s="16">
        <v>5394</v>
      </c>
      <c r="B100" s="51" t="s">
        <v>17</v>
      </c>
      <c r="C100" s="26">
        <v>3</v>
      </c>
      <c r="D100" s="26" t="s">
        <v>618</v>
      </c>
      <c r="E100" s="19" t="s">
        <v>444</v>
      </c>
      <c r="F100" s="19" t="s">
        <v>447</v>
      </c>
      <c r="G100" s="16">
        <v>1</v>
      </c>
      <c r="H100" s="10">
        <v>58.64</v>
      </c>
      <c r="I100" s="10">
        <f t="shared" si="1"/>
        <v>58.64</v>
      </c>
      <c r="J100" s="34">
        <v>100</v>
      </c>
      <c r="K100" s="27" t="s">
        <v>9</v>
      </c>
      <c r="L100" s="16" t="s">
        <v>291</v>
      </c>
    </row>
    <row r="101" spans="1:12">
      <c r="A101" s="16">
        <v>5394</v>
      </c>
      <c r="B101" s="51" t="s">
        <v>17</v>
      </c>
      <c r="C101" s="26">
        <v>3</v>
      </c>
      <c r="D101" s="26" t="s">
        <v>618</v>
      </c>
      <c r="E101" s="19" t="s">
        <v>444</v>
      </c>
      <c r="F101" s="19" t="s">
        <v>448</v>
      </c>
      <c r="G101" s="16">
        <v>1</v>
      </c>
      <c r="H101" s="10">
        <v>74.25</v>
      </c>
      <c r="I101" s="10">
        <f t="shared" si="1"/>
        <v>74.25</v>
      </c>
      <c r="J101" s="34">
        <v>100</v>
      </c>
      <c r="K101" s="25" t="s">
        <v>9</v>
      </c>
      <c r="L101" s="16" t="s">
        <v>291</v>
      </c>
    </row>
    <row r="102" spans="1:12">
      <c r="A102" s="16">
        <v>5394</v>
      </c>
      <c r="B102" s="51" t="s">
        <v>17</v>
      </c>
      <c r="C102" s="26">
        <v>3</v>
      </c>
      <c r="D102" s="26" t="s">
        <v>618</v>
      </c>
      <c r="E102" s="19" t="s">
        <v>444</v>
      </c>
      <c r="F102" s="19" t="s">
        <v>449</v>
      </c>
      <c r="G102" s="16">
        <v>10</v>
      </c>
      <c r="H102" s="10">
        <v>38.6</v>
      </c>
      <c r="I102" s="10">
        <f t="shared" si="1"/>
        <v>386</v>
      </c>
      <c r="J102" s="34">
        <v>100</v>
      </c>
      <c r="K102" s="25" t="s">
        <v>9</v>
      </c>
      <c r="L102" s="16" t="s">
        <v>291</v>
      </c>
    </row>
    <row r="103" spans="1:12">
      <c r="A103" s="16">
        <v>5394</v>
      </c>
      <c r="B103" s="51" t="s">
        <v>17</v>
      </c>
      <c r="C103" s="26">
        <v>3</v>
      </c>
      <c r="D103" s="26" t="s">
        <v>618</v>
      </c>
      <c r="E103" s="19" t="s">
        <v>450</v>
      </c>
      <c r="F103" s="19" t="s">
        <v>451</v>
      </c>
      <c r="G103" s="16">
        <v>20</v>
      </c>
      <c r="H103" s="10">
        <v>28.78</v>
      </c>
      <c r="I103" s="10">
        <f t="shared" si="1"/>
        <v>575.6</v>
      </c>
      <c r="J103" s="34">
        <v>100</v>
      </c>
      <c r="K103" s="25" t="s">
        <v>9</v>
      </c>
      <c r="L103" s="16" t="s">
        <v>54</v>
      </c>
    </row>
    <row r="104" spans="1:12" ht="28.75">
      <c r="A104" s="16">
        <v>5394</v>
      </c>
      <c r="B104" s="51" t="s">
        <v>17</v>
      </c>
      <c r="C104" s="26">
        <v>3</v>
      </c>
      <c r="D104" s="26" t="s">
        <v>618</v>
      </c>
      <c r="E104" s="19" t="s">
        <v>452</v>
      </c>
      <c r="F104" s="19" t="s">
        <v>453</v>
      </c>
      <c r="G104" s="16">
        <v>7</v>
      </c>
      <c r="H104" s="10">
        <v>18.63</v>
      </c>
      <c r="I104" s="10">
        <f t="shared" si="1"/>
        <v>130.41</v>
      </c>
      <c r="J104" s="34">
        <v>100</v>
      </c>
      <c r="K104" s="27" t="s">
        <v>9</v>
      </c>
      <c r="L104" s="16" t="s">
        <v>291</v>
      </c>
    </row>
    <row r="105" spans="1:12" ht="28.75">
      <c r="A105" s="16">
        <v>5394</v>
      </c>
      <c r="B105" s="51" t="s">
        <v>17</v>
      </c>
      <c r="C105" s="26">
        <v>3</v>
      </c>
      <c r="D105" s="26" t="s">
        <v>618</v>
      </c>
      <c r="E105" s="19" t="s">
        <v>452</v>
      </c>
      <c r="F105" s="19" t="s">
        <v>454</v>
      </c>
      <c r="G105" s="16">
        <v>5</v>
      </c>
      <c r="H105" s="10">
        <v>18.63</v>
      </c>
      <c r="I105" s="10">
        <f t="shared" si="1"/>
        <v>93.149999999999991</v>
      </c>
      <c r="J105" s="34">
        <v>100</v>
      </c>
      <c r="K105" s="25" t="s">
        <v>9</v>
      </c>
      <c r="L105" s="16" t="s">
        <v>609</v>
      </c>
    </row>
    <row r="106" spans="1:12">
      <c r="A106" s="16">
        <v>5394</v>
      </c>
      <c r="B106" s="51" t="s">
        <v>17</v>
      </c>
      <c r="C106" s="26">
        <v>3</v>
      </c>
      <c r="D106" s="26" t="s">
        <v>618</v>
      </c>
      <c r="E106" s="19" t="s">
        <v>452</v>
      </c>
      <c r="F106" s="19" t="s">
        <v>455</v>
      </c>
      <c r="G106" s="16">
        <v>2</v>
      </c>
      <c r="H106" s="10">
        <v>18.63</v>
      </c>
      <c r="I106" s="10">
        <f t="shared" si="1"/>
        <v>37.26</v>
      </c>
      <c r="J106" s="34">
        <v>100</v>
      </c>
      <c r="K106" s="25" t="s">
        <v>9</v>
      </c>
      <c r="L106" s="16" t="s">
        <v>291</v>
      </c>
    </row>
    <row r="107" spans="1:12">
      <c r="A107" s="16">
        <v>5394</v>
      </c>
      <c r="B107" s="51" t="s">
        <v>17</v>
      </c>
      <c r="C107" s="26">
        <v>3</v>
      </c>
      <c r="D107" s="26" t="s">
        <v>618</v>
      </c>
      <c r="E107" s="19" t="s">
        <v>452</v>
      </c>
      <c r="F107" s="19" t="s">
        <v>456</v>
      </c>
      <c r="G107" s="16">
        <v>1</v>
      </c>
      <c r="H107" s="10">
        <v>100.79</v>
      </c>
      <c r="I107" s="10">
        <f t="shared" si="1"/>
        <v>100.79</v>
      </c>
      <c r="J107" s="34">
        <v>100</v>
      </c>
      <c r="K107" s="25" t="s">
        <v>9</v>
      </c>
      <c r="L107" s="16" t="s">
        <v>291</v>
      </c>
    </row>
    <row r="108" spans="1:12">
      <c r="A108" s="16">
        <v>5394</v>
      </c>
      <c r="B108" s="51" t="s">
        <v>17</v>
      </c>
      <c r="C108" s="26">
        <v>3</v>
      </c>
      <c r="D108" s="26" t="s">
        <v>618</v>
      </c>
      <c r="E108" s="19" t="s">
        <v>452</v>
      </c>
      <c r="F108" s="19" t="s">
        <v>457</v>
      </c>
      <c r="G108" s="16">
        <v>1</v>
      </c>
      <c r="H108" s="10">
        <v>200.58</v>
      </c>
      <c r="I108" s="10">
        <f t="shared" si="1"/>
        <v>200.58</v>
      </c>
      <c r="J108" s="34">
        <v>100</v>
      </c>
      <c r="K108" s="27" t="s">
        <v>9</v>
      </c>
      <c r="L108" s="16" t="s">
        <v>291</v>
      </c>
    </row>
    <row r="109" spans="1:12">
      <c r="A109" s="16">
        <v>5394</v>
      </c>
      <c r="B109" s="51" t="s">
        <v>17</v>
      </c>
      <c r="C109" s="26">
        <v>3</v>
      </c>
      <c r="D109" s="26" t="s">
        <v>618</v>
      </c>
      <c r="E109" s="19" t="s">
        <v>452</v>
      </c>
      <c r="F109" s="19" t="s">
        <v>458</v>
      </c>
      <c r="G109" s="16">
        <v>1</v>
      </c>
      <c r="H109" s="10">
        <v>18.63</v>
      </c>
      <c r="I109" s="10">
        <f t="shared" si="1"/>
        <v>18.63</v>
      </c>
      <c r="J109" s="34">
        <v>100</v>
      </c>
      <c r="K109" s="25">
        <v>16.18</v>
      </c>
      <c r="L109" s="16" t="s">
        <v>54</v>
      </c>
    </row>
    <row r="110" spans="1:12">
      <c r="A110" s="16">
        <v>5394</v>
      </c>
      <c r="B110" s="51" t="s">
        <v>17</v>
      </c>
      <c r="C110" s="26">
        <v>3</v>
      </c>
      <c r="D110" s="26" t="s">
        <v>618</v>
      </c>
      <c r="E110" s="19" t="s">
        <v>452</v>
      </c>
      <c r="F110" s="19" t="s">
        <v>459</v>
      </c>
      <c r="G110" s="16">
        <v>2</v>
      </c>
      <c r="H110" s="10">
        <v>130</v>
      </c>
      <c r="I110" s="10">
        <f t="shared" si="1"/>
        <v>260</v>
      </c>
      <c r="J110" s="34">
        <v>100</v>
      </c>
      <c r="K110" s="25" t="s">
        <v>604</v>
      </c>
      <c r="L110" s="16" t="s">
        <v>54</v>
      </c>
    </row>
    <row r="111" spans="1:12">
      <c r="A111" s="16">
        <v>5394</v>
      </c>
      <c r="B111" s="51" t="s">
        <v>17</v>
      </c>
      <c r="C111" s="26">
        <v>3</v>
      </c>
      <c r="D111" s="26" t="s">
        <v>618</v>
      </c>
      <c r="E111" s="19" t="s">
        <v>452</v>
      </c>
      <c r="F111" s="19" t="s">
        <v>460</v>
      </c>
      <c r="G111" s="16">
        <v>4</v>
      </c>
      <c r="H111" s="10">
        <v>130</v>
      </c>
      <c r="I111" s="10">
        <f t="shared" si="1"/>
        <v>520</v>
      </c>
      <c r="J111" s="34">
        <v>100</v>
      </c>
      <c r="K111" s="25" t="s">
        <v>604</v>
      </c>
      <c r="L111" s="16" t="s">
        <v>291</v>
      </c>
    </row>
    <row r="112" spans="1:12">
      <c r="A112" s="16">
        <v>5394</v>
      </c>
      <c r="B112" s="51" t="s">
        <v>17</v>
      </c>
      <c r="C112" s="26">
        <v>3</v>
      </c>
      <c r="D112" s="26" t="s">
        <v>618</v>
      </c>
      <c r="E112" s="19" t="s">
        <v>452</v>
      </c>
      <c r="F112" s="19" t="s">
        <v>461</v>
      </c>
      <c r="G112" s="16">
        <v>6</v>
      </c>
      <c r="H112" s="10">
        <v>130</v>
      </c>
      <c r="I112" s="10">
        <f t="shared" si="1"/>
        <v>780</v>
      </c>
      <c r="J112" s="34">
        <v>100</v>
      </c>
      <c r="K112" s="27" t="s">
        <v>604</v>
      </c>
      <c r="L112" s="16" t="s">
        <v>291</v>
      </c>
    </row>
    <row r="113" spans="1:12">
      <c r="A113" s="16">
        <v>5394</v>
      </c>
      <c r="B113" s="51" t="s">
        <v>17</v>
      </c>
      <c r="C113" s="26">
        <v>3</v>
      </c>
      <c r="D113" s="26" t="s">
        <v>618</v>
      </c>
      <c r="E113" s="19" t="s">
        <v>452</v>
      </c>
      <c r="F113" s="19" t="s">
        <v>462</v>
      </c>
      <c r="G113" s="16">
        <v>1</v>
      </c>
      <c r="H113" s="10">
        <v>200.58</v>
      </c>
      <c r="I113" s="10">
        <f t="shared" si="1"/>
        <v>200.58</v>
      </c>
      <c r="J113" s="34">
        <v>15</v>
      </c>
      <c r="K113" s="25" t="s">
        <v>604</v>
      </c>
      <c r="L113" s="16" t="s">
        <v>301</v>
      </c>
    </row>
    <row r="114" spans="1:12">
      <c r="A114" s="16">
        <v>5394</v>
      </c>
      <c r="B114" s="51" t="s">
        <v>17</v>
      </c>
      <c r="C114" s="26">
        <v>3</v>
      </c>
      <c r="D114" s="26" t="s">
        <v>618</v>
      </c>
      <c r="E114" s="19" t="s">
        <v>452</v>
      </c>
      <c r="F114" s="19" t="s">
        <v>463</v>
      </c>
      <c r="G114" s="16">
        <v>1</v>
      </c>
      <c r="H114" s="10">
        <v>211.24</v>
      </c>
      <c r="I114" s="10">
        <f t="shared" si="1"/>
        <v>211.24</v>
      </c>
      <c r="J114" s="34">
        <v>100</v>
      </c>
      <c r="K114" s="25" t="s">
        <v>604</v>
      </c>
      <c r="L114" s="16" t="s">
        <v>54</v>
      </c>
    </row>
    <row r="115" spans="1:12">
      <c r="A115" s="16">
        <v>5394</v>
      </c>
      <c r="B115" s="51" t="s">
        <v>17</v>
      </c>
      <c r="C115" s="26">
        <v>3</v>
      </c>
      <c r="D115" s="26" t="s">
        <v>618</v>
      </c>
      <c r="E115" s="19" t="s">
        <v>464</v>
      </c>
      <c r="F115" s="19" t="s">
        <v>465</v>
      </c>
      <c r="G115" s="16">
        <v>1</v>
      </c>
      <c r="H115" s="10">
        <v>176.24</v>
      </c>
      <c r="I115" s="10">
        <f t="shared" si="1"/>
        <v>176.24</v>
      </c>
      <c r="J115" s="34">
        <v>50</v>
      </c>
      <c r="K115" s="25" t="s">
        <v>9</v>
      </c>
      <c r="L115" s="16" t="s">
        <v>292</v>
      </c>
    </row>
    <row r="116" spans="1:12">
      <c r="A116" s="16">
        <v>5394</v>
      </c>
      <c r="B116" s="51" t="s">
        <v>17</v>
      </c>
      <c r="C116" s="26">
        <v>3</v>
      </c>
      <c r="D116" s="26" t="s">
        <v>618</v>
      </c>
      <c r="E116" s="19" t="s">
        <v>466</v>
      </c>
      <c r="F116" s="19" t="s">
        <v>467</v>
      </c>
      <c r="G116" s="16">
        <v>2</v>
      </c>
      <c r="H116" s="10">
        <v>19.100000000000001</v>
      </c>
      <c r="I116" s="10">
        <f t="shared" si="1"/>
        <v>38.200000000000003</v>
      </c>
      <c r="J116" s="34">
        <v>100</v>
      </c>
      <c r="K116" s="27" t="s">
        <v>9</v>
      </c>
      <c r="L116" s="16" t="s">
        <v>291</v>
      </c>
    </row>
    <row r="117" spans="1:12">
      <c r="A117" s="16">
        <v>5394</v>
      </c>
      <c r="B117" s="51" t="s">
        <v>17</v>
      </c>
      <c r="C117" s="26">
        <v>3</v>
      </c>
      <c r="D117" s="26" t="s">
        <v>618</v>
      </c>
      <c r="E117" s="19" t="s">
        <v>466</v>
      </c>
      <c r="F117" s="19" t="s">
        <v>468</v>
      </c>
      <c r="G117" s="16">
        <v>1</v>
      </c>
      <c r="H117" s="10">
        <v>15.91</v>
      </c>
      <c r="I117" s="10">
        <f t="shared" si="1"/>
        <v>15.91</v>
      </c>
      <c r="J117" s="34">
        <v>100</v>
      </c>
      <c r="K117" s="25" t="s">
        <v>9</v>
      </c>
      <c r="L117" s="16" t="s">
        <v>291</v>
      </c>
    </row>
    <row r="118" spans="1:12">
      <c r="A118" s="16">
        <v>5394</v>
      </c>
      <c r="B118" s="51" t="s">
        <v>17</v>
      </c>
      <c r="C118" s="26">
        <v>3</v>
      </c>
      <c r="D118" s="26" t="s">
        <v>618</v>
      </c>
      <c r="E118" s="19" t="s">
        <v>466</v>
      </c>
      <c r="F118" s="19" t="s">
        <v>469</v>
      </c>
      <c r="G118" s="16">
        <v>2</v>
      </c>
      <c r="H118" s="10">
        <v>10.08</v>
      </c>
      <c r="I118" s="10">
        <f t="shared" si="1"/>
        <v>20.16</v>
      </c>
      <c r="J118" s="34">
        <v>75</v>
      </c>
      <c r="K118" s="25" t="s">
        <v>9</v>
      </c>
      <c r="L118" s="16" t="s">
        <v>292</v>
      </c>
    </row>
    <row r="119" spans="1:12">
      <c r="A119" s="16">
        <v>5394</v>
      </c>
      <c r="B119" s="51" t="s">
        <v>17</v>
      </c>
      <c r="C119" s="26">
        <v>3</v>
      </c>
      <c r="D119" s="26" t="s">
        <v>618</v>
      </c>
      <c r="E119" s="19" t="s">
        <v>470</v>
      </c>
      <c r="F119" s="19" t="s">
        <v>471</v>
      </c>
      <c r="G119" s="16">
        <v>1</v>
      </c>
      <c r="H119" s="10">
        <v>75</v>
      </c>
      <c r="I119" s="10">
        <f t="shared" si="1"/>
        <v>75</v>
      </c>
      <c r="J119" s="34">
        <v>50</v>
      </c>
      <c r="K119" s="25" t="s">
        <v>9</v>
      </c>
      <c r="L119" s="16" t="s">
        <v>292</v>
      </c>
    </row>
    <row r="120" spans="1:12">
      <c r="A120" s="16">
        <v>5394</v>
      </c>
      <c r="B120" s="51" t="s">
        <v>17</v>
      </c>
      <c r="C120" s="26">
        <v>3</v>
      </c>
      <c r="D120" s="26" t="s">
        <v>618</v>
      </c>
      <c r="E120" s="19" t="s">
        <v>91</v>
      </c>
      <c r="F120" s="19" t="s">
        <v>472</v>
      </c>
      <c r="G120" s="16">
        <v>1</v>
      </c>
      <c r="H120" s="10">
        <v>576.02</v>
      </c>
      <c r="I120" s="10">
        <f t="shared" si="1"/>
        <v>576.02</v>
      </c>
      <c r="J120" s="34">
        <v>25</v>
      </c>
      <c r="K120" s="27" t="s">
        <v>9</v>
      </c>
      <c r="L120" s="16" t="s">
        <v>291</v>
      </c>
    </row>
    <row r="121" spans="1:12">
      <c r="A121" s="16">
        <v>5394</v>
      </c>
      <c r="B121" s="51" t="s">
        <v>17</v>
      </c>
      <c r="C121" s="26">
        <v>3</v>
      </c>
      <c r="D121" s="26" t="s">
        <v>618</v>
      </c>
      <c r="E121" s="19" t="s">
        <v>473</v>
      </c>
      <c r="F121" s="19" t="s">
        <v>474</v>
      </c>
      <c r="G121" s="16">
        <v>10</v>
      </c>
      <c r="H121" s="10">
        <v>190.55</v>
      </c>
      <c r="I121" s="10">
        <f t="shared" si="1"/>
        <v>1905.5</v>
      </c>
      <c r="J121" s="34">
        <v>100</v>
      </c>
      <c r="K121" s="25" t="s">
        <v>9</v>
      </c>
      <c r="L121" s="16" t="s">
        <v>291</v>
      </c>
    </row>
    <row r="122" spans="1:12">
      <c r="A122" s="16">
        <v>5394</v>
      </c>
      <c r="B122" s="51" t="s">
        <v>17</v>
      </c>
      <c r="C122" s="26">
        <v>3</v>
      </c>
      <c r="D122" s="26" t="s">
        <v>618</v>
      </c>
      <c r="E122" s="19" t="s">
        <v>473</v>
      </c>
      <c r="F122" s="19" t="s">
        <v>475</v>
      </c>
      <c r="G122" s="16">
        <v>1</v>
      </c>
      <c r="H122" s="10">
        <v>123.01</v>
      </c>
      <c r="I122" s="10">
        <f t="shared" si="1"/>
        <v>123.01</v>
      </c>
      <c r="J122" s="34">
        <v>100</v>
      </c>
      <c r="K122" s="25" t="s">
        <v>9</v>
      </c>
      <c r="L122" s="16" t="s">
        <v>292</v>
      </c>
    </row>
    <row r="123" spans="1:12">
      <c r="A123" s="16">
        <v>5394</v>
      </c>
      <c r="B123" s="51" t="s">
        <v>17</v>
      </c>
      <c r="C123" s="26">
        <v>3</v>
      </c>
      <c r="D123" s="26" t="s">
        <v>618</v>
      </c>
      <c r="E123" s="19" t="s">
        <v>476</v>
      </c>
      <c r="F123" s="19" t="s">
        <v>477</v>
      </c>
      <c r="G123" s="16">
        <v>10</v>
      </c>
      <c r="H123" s="10">
        <v>40</v>
      </c>
      <c r="I123" s="10">
        <f t="shared" si="1"/>
        <v>400</v>
      </c>
      <c r="J123" s="34">
        <v>10</v>
      </c>
      <c r="K123" s="25" t="s">
        <v>610</v>
      </c>
      <c r="L123" s="16" t="s">
        <v>291</v>
      </c>
    </row>
    <row r="124" spans="1:12">
      <c r="A124" s="16">
        <v>5394</v>
      </c>
      <c r="B124" s="51" t="s">
        <v>17</v>
      </c>
      <c r="C124" s="26">
        <v>3</v>
      </c>
      <c r="D124" s="26" t="s">
        <v>618</v>
      </c>
      <c r="E124" s="19" t="s">
        <v>478</v>
      </c>
      <c r="F124" s="19" t="s">
        <v>479</v>
      </c>
      <c r="G124" s="16">
        <v>1</v>
      </c>
      <c r="H124" s="10">
        <v>18.89</v>
      </c>
      <c r="I124" s="10">
        <f t="shared" si="1"/>
        <v>18.89</v>
      </c>
      <c r="J124" s="34">
        <v>100</v>
      </c>
      <c r="K124" s="27" t="s">
        <v>9</v>
      </c>
      <c r="L124" s="16" t="s">
        <v>54</v>
      </c>
    </row>
    <row r="125" spans="1:12">
      <c r="A125" s="16">
        <v>5394</v>
      </c>
      <c r="B125" s="51" t="s">
        <v>17</v>
      </c>
      <c r="C125" s="26">
        <v>3</v>
      </c>
      <c r="D125" s="26" t="s">
        <v>618</v>
      </c>
      <c r="E125" s="19" t="s">
        <v>480</v>
      </c>
      <c r="F125" s="19" t="s">
        <v>481</v>
      </c>
      <c r="G125" s="16">
        <v>6</v>
      </c>
      <c r="H125" s="10">
        <v>3.99</v>
      </c>
      <c r="I125" s="10">
        <f t="shared" si="1"/>
        <v>23.94</v>
      </c>
      <c r="J125" s="34">
        <v>5</v>
      </c>
      <c r="K125" s="25" t="s">
        <v>9</v>
      </c>
      <c r="L125" s="16" t="s">
        <v>54</v>
      </c>
    </row>
    <row r="126" spans="1:12">
      <c r="A126" s="16">
        <v>5394</v>
      </c>
      <c r="B126" s="51" t="s">
        <v>17</v>
      </c>
      <c r="C126" s="26">
        <v>3</v>
      </c>
      <c r="D126" s="26" t="s">
        <v>618</v>
      </c>
      <c r="E126" s="19" t="s">
        <v>482</v>
      </c>
      <c r="F126" s="19" t="s">
        <v>483</v>
      </c>
      <c r="G126" s="16">
        <v>40</v>
      </c>
      <c r="H126" s="10">
        <v>3.25</v>
      </c>
      <c r="I126" s="10">
        <f t="shared" si="1"/>
        <v>130</v>
      </c>
      <c r="J126" s="34">
        <v>5</v>
      </c>
      <c r="K126" s="25" t="s">
        <v>9</v>
      </c>
      <c r="L126" s="16" t="s">
        <v>301</v>
      </c>
    </row>
    <row r="127" spans="1:12">
      <c r="A127" s="16">
        <v>5394</v>
      </c>
      <c r="B127" s="51" t="s">
        <v>17</v>
      </c>
      <c r="C127" s="26">
        <v>3</v>
      </c>
      <c r="D127" s="26" t="s">
        <v>618</v>
      </c>
      <c r="E127" s="19" t="s">
        <v>484</v>
      </c>
      <c r="F127" s="19" t="s">
        <v>485</v>
      </c>
      <c r="G127" s="16">
        <v>2</v>
      </c>
      <c r="H127" s="10">
        <v>81.96</v>
      </c>
      <c r="I127" s="10">
        <f t="shared" si="1"/>
        <v>163.92</v>
      </c>
      <c r="J127" s="34">
        <v>80</v>
      </c>
      <c r="K127" s="25" t="s">
        <v>9</v>
      </c>
      <c r="L127" s="16" t="s">
        <v>292</v>
      </c>
    </row>
    <row r="128" spans="1:12">
      <c r="A128" s="16">
        <v>5394</v>
      </c>
      <c r="B128" s="51" t="s">
        <v>17</v>
      </c>
      <c r="C128" s="26">
        <v>3</v>
      </c>
      <c r="D128" s="26" t="s">
        <v>618</v>
      </c>
      <c r="E128" s="19" t="s">
        <v>484</v>
      </c>
      <c r="F128" s="19" t="s">
        <v>486</v>
      </c>
      <c r="G128" s="16">
        <v>1</v>
      </c>
      <c r="H128" s="10">
        <v>26.15</v>
      </c>
      <c r="I128" s="10">
        <f t="shared" si="1"/>
        <v>26.15</v>
      </c>
      <c r="J128" s="34">
        <v>100</v>
      </c>
      <c r="K128" s="27" t="s">
        <v>9</v>
      </c>
      <c r="L128" s="16" t="s">
        <v>292</v>
      </c>
    </row>
    <row r="129" spans="1:12">
      <c r="A129" s="16">
        <v>5394</v>
      </c>
      <c r="B129" s="51" t="s">
        <v>17</v>
      </c>
      <c r="C129" s="26">
        <v>3</v>
      </c>
      <c r="D129" s="26" t="s">
        <v>618</v>
      </c>
      <c r="E129" s="19" t="s">
        <v>487</v>
      </c>
      <c r="F129" s="19" t="s">
        <v>488</v>
      </c>
      <c r="G129" s="16">
        <v>22</v>
      </c>
      <c r="H129" s="10">
        <v>8.76</v>
      </c>
      <c r="I129" s="10">
        <f t="shared" si="1"/>
        <v>192.72</v>
      </c>
      <c r="J129" s="34">
        <v>20</v>
      </c>
      <c r="K129" s="25" t="s">
        <v>9</v>
      </c>
      <c r="L129" s="16" t="s">
        <v>54</v>
      </c>
    </row>
    <row r="130" spans="1:12">
      <c r="A130" s="16">
        <v>5394</v>
      </c>
      <c r="B130" s="51" t="s">
        <v>17</v>
      </c>
      <c r="C130" s="26">
        <v>3</v>
      </c>
      <c r="D130" s="26" t="s">
        <v>618</v>
      </c>
      <c r="E130" s="19" t="s">
        <v>489</v>
      </c>
      <c r="F130" s="19" t="s">
        <v>490</v>
      </c>
      <c r="G130" s="16">
        <v>20</v>
      </c>
      <c r="H130" s="10">
        <v>45</v>
      </c>
      <c r="I130" s="10">
        <f t="shared" si="1"/>
        <v>900</v>
      </c>
      <c r="J130" s="34">
        <v>100</v>
      </c>
      <c r="K130" s="25" t="s">
        <v>9</v>
      </c>
      <c r="L130" s="16" t="s">
        <v>291</v>
      </c>
    </row>
    <row r="131" spans="1:12">
      <c r="A131" s="16">
        <v>5394</v>
      </c>
      <c r="B131" s="51" t="s">
        <v>17</v>
      </c>
      <c r="C131" s="26">
        <v>3</v>
      </c>
      <c r="D131" s="26" t="s">
        <v>618</v>
      </c>
      <c r="E131" s="19" t="s">
        <v>489</v>
      </c>
      <c r="F131" s="19" t="s">
        <v>491</v>
      </c>
      <c r="G131" s="16">
        <v>1</v>
      </c>
      <c r="H131" s="10">
        <v>29.98</v>
      </c>
      <c r="I131" s="10">
        <f t="shared" si="1"/>
        <v>29.98</v>
      </c>
      <c r="J131" s="34">
        <v>10</v>
      </c>
      <c r="K131" s="25" t="s">
        <v>9</v>
      </c>
      <c r="L131" s="16" t="s">
        <v>292</v>
      </c>
    </row>
    <row r="132" spans="1:12">
      <c r="A132" s="16">
        <v>5394</v>
      </c>
      <c r="B132" s="51" t="s">
        <v>17</v>
      </c>
      <c r="C132" s="26">
        <v>3</v>
      </c>
      <c r="D132" s="26" t="s">
        <v>618</v>
      </c>
      <c r="E132" s="19" t="s">
        <v>492</v>
      </c>
      <c r="F132" s="19" t="s">
        <v>493</v>
      </c>
      <c r="G132" s="16">
        <v>4</v>
      </c>
      <c r="H132" s="10">
        <v>150</v>
      </c>
      <c r="I132" s="10">
        <f t="shared" si="1"/>
        <v>600</v>
      </c>
      <c r="J132" s="34">
        <v>100</v>
      </c>
      <c r="K132" s="27" t="s">
        <v>9</v>
      </c>
      <c r="L132" s="16" t="s">
        <v>57</v>
      </c>
    </row>
    <row r="133" spans="1:12">
      <c r="A133" s="16">
        <v>5394</v>
      </c>
      <c r="B133" s="51" t="s">
        <v>17</v>
      </c>
      <c r="C133" s="26">
        <v>3</v>
      </c>
      <c r="D133" s="26" t="s">
        <v>618</v>
      </c>
      <c r="E133" s="19" t="s">
        <v>494</v>
      </c>
      <c r="F133" s="19" t="s">
        <v>495</v>
      </c>
      <c r="G133" s="16">
        <v>20</v>
      </c>
      <c r="H133" s="10">
        <v>7.65</v>
      </c>
      <c r="I133" s="10">
        <f t="shared" si="1"/>
        <v>153</v>
      </c>
      <c r="J133" s="34">
        <v>20</v>
      </c>
      <c r="K133" s="25" t="s">
        <v>9</v>
      </c>
      <c r="L133" s="16" t="s">
        <v>291</v>
      </c>
    </row>
    <row r="134" spans="1:12">
      <c r="A134" s="16">
        <v>5394</v>
      </c>
      <c r="B134" s="51" t="s">
        <v>17</v>
      </c>
      <c r="C134" s="26">
        <v>3</v>
      </c>
      <c r="D134" s="26" t="s">
        <v>618</v>
      </c>
      <c r="E134" s="19" t="s">
        <v>494</v>
      </c>
      <c r="F134" s="19" t="s">
        <v>496</v>
      </c>
      <c r="G134" s="16">
        <v>20</v>
      </c>
      <c r="H134" s="10">
        <v>13.7</v>
      </c>
      <c r="I134" s="10">
        <f t="shared" si="1"/>
        <v>274</v>
      </c>
      <c r="J134" s="34">
        <v>20</v>
      </c>
      <c r="K134" s="25" t="s">
        <v>9</v>
      </c>
      <c r="L134" s="16" t="s">
        <v>291</v>
      </c>
    </row>
    <row r="135" spans="1:12">
      <c r="A135" s="16">
        <v>5394</v>
      </c>
      <c r="B135" s="51" t="s">
        <v>17</v>
      </c>
      <c r="C135" s="26">
        <v>3</v>
      </c>
      <c r="D135" s="26" t="s">
        <v>618</v>
      </c>
      <c r="E135" s="19" t="s">
        <v>497</v>
      </c>
      <c r="F135" s="19" t="s">
        <v>498</v>
      </c>
      <c r="G135" s="16">
        <v>1</v>
      </c>
      <c r="H135" s="10">
        <v>16.45</v>
      </c>
      <c r="I135" s="10">
        <f t="shared" si="1"/>
        <v>16.45</v>
      </c>
      <c r="J135" s="34">
        <v>100</v>
      </c>
      <c r="K135" s="25" t="s">
        <v>9</v>
      </c>
      <c r="L135" s="16" t="s">
        <v>292</v>
      </c>
    </row>
    <row r="136" spans="1:12">
      <c r="A136" s="16">
        <v>5394</v>
      </c>
      <c r="B136" s="51" t="s">
        <v>17</v>
      </c>
      <c r="C136" s="26">
        <v>3</v>
      </c>
      <c r="D136" s="26" t="s">
        <v>618</v>
      </c>
      <c r="E136" s="19" t="s">
        <v>499</v>
      </c>
      <c r="F136" s="19" t="s">
        <v>500</v>
      </c>
      <c r="G136" s="16">
        <v>1</v>
      </c>
      <c r="H136" s="10">
        <v>25</v>
      </c>
      <c r="I136" s="10">
        <f t="shared" ref="I136:I180" si="2">G136*H136</f>
        <v>25</v>
      </c>
      <c r="J136" s="34">
        <v>100</v>
      </c>
      <c r="K136" s="27" t="s">
        <v>9</v>
      </c>
      <c r="L136" s="16" t="s">
        <v>292</v>
      </c>
    </row>
    <row r="137" spans="1:12">
      <c r="A137" s="16">
        <v>5394</v>
      </c>
      <c r="B137" s="51" t="s">
        <v>17</v>
      </c>
      <c r="C137" s="26">
        <v>3</v>
      </c>
      <c r="D137" s="26" t="s">
        <v>618</v>
      </c>
      <c r="E137" s="19" t="s">
        <v>501</v>
      </c>
      <c r="F137" s="19" t="s">
        <v>502</v>
      </c>
      <c r="G137" s="16">
        <v>1</v>
      </c>
      <c r="H137" s="10">
        <v>150</v>
      </c>
      <c r="I137" s="10">
        <f t="shared" si="2"/>
        <v>150</v>
      </c>
      <c r="J137" s="34">
        <v>50</v>
      </c>
      <c r="K137" s="25" t="s">
        <v>9</v>
      </c>
      <c r="L137" s="16" t="s">
        <v>292</v>
      </c>
    </row>
    <row r="138" spans="1:12">
      <c r="A138" s="16">
        <v>5394</v>
      </c>
      <c r="B138" s="51" t="s">
        <v>17</v>
      </c>
      <c r="C138" s="26">
        <v>3</v>
      </c>
      <c r="D138" s="26" t="s">
        <v>618</v>
      </c>
      <c r="E138" s="19" t="s">
        <v>503</v>
      </c>
      <c r="F138" s="19" t="s">
        <v>504</v>
      </c>
      <c r="G138" s="16">
        <v>1</v>
      </c>
      <c r="H138" s="10">
        <v>3.58</v>
      </c>
      <c r="I138" s="10">
        <f t="shared" si="2"/>
        <v>3.58</v>
      </c>
      <c r="J138" s="34">
        <v>100</v>
      </c>
      <c r="K138" s="25" t="s">
        <v>9</v>
      </c>
      <c r="L138" s="16" t="s">
        <v>55</v>
      </c>
    </row>
    <row r="139" spans="1:12">
      <c r="A139" s="16">
        <v>5394</v>
      </c>
      <c r="B139" s="51" t="s">
        <v>17</v>
      </c>
      <c r="C139" s="26">
        <v>3</v>
      </c>
      <c r="D139" s="26" t="s">
        <v>618</v>
      </c>
      <c r="E139" s="19" t="s">
        <v>505</v>
      </c>
      <c r="F139" s="19" t="s">
        <v>506</v>
      </c>
      <c r="G139" s="16">
        <v>4</v>
      </c>
      <c r="H139" s="10">
        <v>103.85</v>
      </c>
      <c r="I139" s="10">
        <f t="shared" si="2"/>
        <v>415.4</v>
      </c>
      <c r="J139" s="34">
        <v>100</v>
      </c>
      <c r="K139" s="25" t="s">
        <v>9</v>
      </c>
      <c r="L139" s="16" t="s">
        <v>291</v>
      </c>
    </row>
    <row r="140" spans="1:12">
      <c r="A140" s="16">
        <v>5394</v>
      </c>
      <c r="B140" s="51" t="s">
        <v>17</v>
      </c>
      <c r="C140" s="26">
        <v>3</v>
      </c>
      <c r="D140" s="26" t="s">
        <v>618</v>
      </c>
      <c r="E140" s="19" t="s">
        <v>505</v>
      </c>
      <c r="F140" s="19" t="s">
        <v>507</v>
      </c>
      <c r="G140" s="16">
        <v>10</v>
      </c>
      <c r="H140" s="10">
        <v>30.98</v>
      </c>
      <c r="I140" s="10">
        <f t="shared" si="2"/>
        <v>309.8</v>
      </c>
      <c r="J140" s="34">
        <v>100</v>
      </c>
      <c r="K140" s="27" t="s">
        <v>9</v>
      </c>
      <c r="L140" s="16" t="s">
        <v>291</v>
      </c>
    </row>
    <row r="141" spans="1:12">
      <c r="A141" s="16">
        <v>5394</v>
      </c>
      <c r="B141" s="51" t="s">
        <v>17</v>
      </c>
      <c r="C141" s="26">
        <v>3</v>
      </c>
      <c r="D141" s="26" t="s">
        <v>618</v>
      </c>
      <c r="E141" s="19" t="s">
        <v>505</v>
      </c>
      <c r="F141" s="19" t="s">
        <v>508</v>
      </c>
      <c r="G141" s="16">
        <v>1</v>
      </c>
      <c r="H141" s="10">
        <v>16.97</v>
      </c>
      <c r="I141" s="10">
        <f t="shared" si="2"/>
        <v>16.97</v>
      </c>
      <c r="J141" s="34">
        <v>25</v>
      </c>
      <c r="K141" s="25" t="s">
        <v>9</v>
      </c>
      <c r="L141" s="16" t="s">
        <v>291</v>
      </c>
    </row>
    <row r="142" spans="1:12">
      <c r="A142" s="16">
        <v>5394</v>
      </c>
      <c r="B142" s="51" t="s">
        <v>17</v>
      </c>
      <c r="C142" s="26">
        <v>3</v>
      </c>
      <c r="D142" s="26" t="s">
        <v>618</v>
      </c>
      <c r="E142" s="19" t="s">
        <v>505</v>
      </c>
      <c r="F142" s="19" t="s">
        <v>509</v>
      </c>
      <c r="G142" s="16">
        <v>1</v>
      </c>
      <c r="H142" s="10">
        <v>30.77</v>
      </c>
      <c r="I142" s="10">
        <f t="shared" si="2"/>
        <v>30.77</v>
      </c>
      <c r="J142" s="34">
        <v>100</v>
      </c>
      <c r="K142" s="25" t="s">
        <v>9</v>
      </c>
      <c r="L142" s="16" t="s">
        <v>291</v>
      </c>
    </row>
    <row r="143" spans="1:12">
      <c r="A143" s="16">
        <v>5394</v>
      </c>
      <c r="B143" s="51" t="s">
        <v>17</v>
      </c>
      <c r="C143" s="26">
        <v>3</v>
      </c>
      <c r="D143" s="26" t="s">
        <v>618</v>
      </c>
      <c r="E143" s="19" t="s">
        <v>505</v>
      </c>
      <c r="F143" s="19" t="s">
        <v>510</v>
      </c>
      <c r="G143" s="16">
        <v>2</v>
      </c>
      <c r="H143" s="10">
        <v>90.49</v>
      </c>
      <c r="I143" s="10">
        <f t="shared" si="2"/>
        <v>180.98</v>
      </c>
      <c r="J143" s="34">
        <v>100</v>
      </c>
      <c r="K143" s="25" t="s">
        <v>9</v>
      </c>
      <c r="L143" s="16" t="s">
        <v>291</v>
      </c>
    </row>
    <row r="144" spans="1:12">
      <c r="A144" s="16">
        <v>5394</v>
      </c>
      <c r="B144" s="51" t="s">
        <v>17</v>
      </c>
      <c r="C144" s="26">
        <v>3</v>
      </c>
      <c r="D144" s="26" t="s">
        <v>618</v>
      </c>
      <c r="E144" s="19" t="s">
        <v>511</v>
      </c>
      <c r="F144" s="19" t="s">
        <v>512</v>
      </c>
      <c r="G144" s="16">
        <v>20</v>
      </c>
      <c r="H144" s="10">
        <v>28.79</v>
      </c>
      <c r="I144" s="10">
        <f t="shared" si="2"/>
        <v>575.79999999999995</v>
      </c>
      <c r="J144" s="34">
        <v>100</v>
      </c>
      <c r="K144" s="27" t="s">
        <v>9</v>
      </c>
      <c r="L144" s="16" t="s">
        <v>54</v>
      </c>
    </row>
    <row r="145" spans="1:12">
      <c r="A145" s="16">
        <v>5394</v>
      </c>
      <c r="B145" s="51" t="s">
        <v>17</v>
      </c>
      <c r="C145" s="26">
        <v>3</v>
      </c>
      <c r="D145" s="26" t="s">
        <v>618</v>
      </c>
      <c r="E145" s="19" t="s">
        <v>513</v>
      </c>
      <c r="F145" s="19" t="s">
        <v>514</v>
      </c>
      <c r="G145" s="16">
        <v>1</v>
      </c>
      <c r="H145" s="10">
        <v>325.06</v>
      </c>
      <c r="I145" s="10">
        <f t="shared" si="2"/>
        <v>325.06</v>
      </c>
      <c r="J145" s="34">
        <v>50</v>
      </c>
      <c r="K145" s="25" t="s">
        <v>604</v>
      </c>
      <c r="L145" s="16" t="s">
        <v>54</v>
      </c>
    </row>
    <row r="146" spans="1:12" ht="28.75">
      <c r="A146" s="16">
        <v>5394</v>
      </c>
      <c r="B146" s="51" t="s">
        <v>17</v>
      </c>
      <c r="C146" s="26">
        <v>3</v>
      </c>
      <c r="D146" s="26" t="s">
        <v>618</v>
      </c>
      <c r="E146" s="19" t="s">
        <v>513</v>
      </c>
      <c r="F146" s="19" t="s">
        <v>515</v>
      </c>
      <c r="G146" s="16">
        <v>1</v>
      </c>
      <c r="H146" s="10">
        <v>168</v>
      </c>
      <c r="I146" s="10">
        <f t="shared" si="2"/>
        <v>168</v>
      </c>
      <c r="J146" s="34">
        <v>50</v>
      </c>
      <c r="K146" s="25" t="s">
        <v>604</v>
      </c>
      <c r="L146" s="16" t="s">
        <v>292</v>
      </c>
    </row>
    <row r="147" spans="1:12">
      <c r="A147" s="16">
        <v>5394</v>
      </c>
      <c r="B147" s="51" t="s">
        <v>17</v>
      </c>
      <c r="C147" s="26">
        <v>3</v>
      </c>
      <c r="D147" s="26" t="s">
        <v>618</v>
      </c>
      <c r="E147" s="19" t="s">
        <v>513</v>
      </c>
      <c r="F147" s="19" t="s">
        <v>516</v>
      </c>
      <c r="G147" s="16">
        <v>1</v>
      </c>
      <c r="H147" s="10">
        <v>626.96</v>
      </c>
      <c r="I147" s="10">
        <f t="shared" si="2"/>
        <v>626.96</v>
      </c>
      <c r="J147" s="34">
        <v>50</v>
      </c>
      <c r="K147" s="25" t="s">
        <v>604</v>
      </c>
      <c r="L147" s="16" t="s">
        <v>292</v>
      </c>
    </row>
    <row r="148" spans="1:12">
      <c r="A148" s="16">
        <v>5394</v>
      </c>
      <c r="B148" s="51" t="s">
        <v>17</v>
      </c>
      <c r="C148" s="26">
        <v>3</v>
      </c>
      <c r="D148" s="26" t="s">
        <v>618</v>
      </c>
      <c r="E148" s="19" t="s">
        <v>513</v>
      </c>
      <c r="F148" s="19" t="s">
        <v>517</v>
      </c>
      <c r="G148" s="16">
        <v>1</v>
      </c>
      <c r="H148" s="10">
        <v>330.75</v>
      </c>
      <c r="I148" s="10">
        <f t="shared" si="2"/>
        <v>330.75</v>
      </c>
      <c r="J148" s="34">
        <v>50</v>
      </c>
      <c r="K148" s="27" t="s">
        <v>604</v>
      </c>
      <c r="L148" s="16" t="s">
        <v>292</v>
      </c>
    </row>
    <row r="149" spans="1:12">
      <c r="A149" s="16">
        <v>5394</v>
      </c>
      <c r="B149" s="51" t="s">
        <v>17</v>
      </c>
      <c r="C149" s="26">
        <v>3</v>
      </c>
      <c r="D149" s="26" t="s">
        <v>618</v>
      </c>
      <c r="E149" s="19" t="s">
        <v>513</v>
      </c>
      <c r="F149" s="19" t="s">
        <v>518</v>
      </c>
      <c r="G149" s="16">
        <v>1</v>
      </c>
      <c r="H149" s="10">
        <v>168</v>
      </c>
      <c r="I149" s="10">
        <f t="shared" si="2"/>
        <v>168</v>
      </c>
      <c r="J149" s="34">
        <v>50</v>
      </c>
      <c r="K149" s="25" t="s">
        <v>604</v>
      </c>
      <c r="L149" s="16" t="s">
        <v>292</v>
      </c>
    </row>
    <row r="150" spans="1:12">
      <c r="A150" s="16">
        <v>5394</v>
      </c>
      <c r="B150" s="51" t="s">
        <v>17</v>
      </c>
      <c r="C150" s="26">
        <v>3</v>
      </c>
      <c r="D150" s="26" t="s">
        <v>618</v>
      </c>
      <c r="E150" s="19" t="s">
        <v>519</v>
      </c>
      <c r="F150" s="19" t="s">
        <v>9</v>
      </c>
      <c r="G150" s="16">
        <v>10</v>
      </c>
      <c r="H150" s="10">
        <v>150</v>
      </c>
      <c r="I150" s="10">
        <f t="shared" si="2"/>
        <v>1500</v>
      </c>
      <c r="J150" s="34">
        <v>100</v>
      </c>
      <c r="K150" s="25" t="s">
        <v>9</v>
      </c>
      <c r="L150" s="16" t="s">
        <v>9</v>
      </c>
    </row>
    <row r="151" spans="1:12">
      <c r="A151" s="16">
        <v>5394</v>
      </c>
      <c r="B151" s="51" t="s">
        <v>17</v>
      </c>
      <c r="C151" s="26">
        <v>3</v>
      </c>
      <c r="D151" s="26" t="s">
        <v>618</v>
      </c>
      <c r="E151" s="19" t="s">
        <v>520</v>
      </c>
      <c r="F151" s="19" t="s">
        <v>521</v>
      </c>
      <c r="G151" s="16">
        <v>4</v>
      </c>
      <c r="H151" s="10">
        <v>12</v>
      </c>
      <c r="I151" s="10">
        <f t="shared" si="2"/>
        <v>48</v>
      </c>
      <c r="J151" s="34">
        <v>100</v>
      </c>
      <c r="K151" s="25" t="s">
        <v>9</v>
      </c>
      <c r="L151" s="16" t="s">
        <v>611</v>
      </c>
    </row>
    <row r="152" spans="1:12">
      <c r="A152" s="16">
        <v>5394</v>
      </c>
      <c r="B152" s="51" t="s">
        <v>17</v>
      </c>
      <c r="C152" s="26">
        <v>3</v>
      </c>
      <c r="D152" s="26" t="s">
        <v>618</v>
      </c>
      <c r="E152" s="19" t="s">
        <v>522</v>
      </c>
      <c r="F152" s="19" t="s">
        <v>523</v>
      </c>
      <c r="G152" s="16">
        <v>4</v>
      </c>
      <c r="H152" s="10">
        <v>3.8</v>
      </c>
      <c r="I152" s="10">
        <f t="shared" si="2"/>
        <v>15.2</v>
      </c>
      <c r="J152" s="34">
        <v>100</v>
      </c>
      <c r="K152" s="27" t="s">
        <v>9</v>
      </c>
      <c r="L152" s="16" t="s">
        <v>54</v>
      </c>
    </row>
    <row r="153" spans="1:12">
      <c r="A153" s="16">
        <v>5394</v>
      </c>
      <c r="B153" s="51" t="s">
        <v>17</v>
      </c>
      <c r="C153" s="26">
        <v>3</v>
      </c>
      <c r="D153" s="26" t="s">
        <v>618</v>
      </c>
      <c r="E153" s="19" t="s">
        <v>524</v>
      </c>
      <c r="F153" s="19" t="s">
        <v>525</v>
      </c>
      <c r="G153" s="16">
        <v>1</v>
      </c>
      <c r="H153" s="10">
        <v>3500</v>
      </c>
      <c r="I153" s="10">
        <f t="shared" si="2"/>
        <v>3500</v>
      </c>
      <c r="J153" s="34">
        <v>100</v>
      </c>
      <c r="K153" s="25" t="s">
        <v>612</v>
      </c>
      <c r="L153" s="16" t="s">
        <v>54</v>
      </c>
    </row>
    <row r="154" spans="1:12">
      <c r="A154" s="16">
        <v>5394</v>
      </c>
      <c r="B154" s="51" t="s">
        <v>17</v>
      </c>
      <c r="C154" s="26">
        <v>3</v>
      </c>
      <c r="D154" s="26" t="s">
        <v>618</v>
      </c>
      <c r="E154" s="19" t="s">
        <v>524</v>
      </c>
      <c r="F154" s="19" t="s">
        <v>526</v>
      </c>
      <c r="G154" s="16">
        <v>1</v>
      </c>
      <c r="H154" s="10">
        <v>1000</v>
      </c>
      <c r="I154" s="10">
        <f t="shared" si="2"/>
        <v>1000</v>
      </c>
      <c r="J154" s="34">
        <v>100</v>
      </c>
      <c r="K154" s="25" t="s">
        <v>310</v>
      </c>
      <c r="L154" s="16" t="s">
        <v>613</v>
      </c>
    </row>
    <row r="155" spans="1:12">
      <c r="A155" s="16">
        <v>5394</v>
      </c>
      <c r="B155" s="51" t="s">
        <v>17</v>
      </c>
      <c r="C155" s="26">
        <v>3</v>
      </c>
      <c r="D155" s="26" t="s">
        <v>618</v>
      </c>
      <c r="E155" s="19" t="s">
        <v>524</v>
      </c>
      <c r="F155" s="19" t="s">
        <v>527</v>
      </c>
      <c r="G155" s="16">
        <v>1</v>
      </c>
      <c r="H155" s="10">
        <v>3500</v>
      </c>
      <c r="I155" s="10">
        <f t="shared" si="2"/>
        <v>3500</v>
      </c>
      <c r="J155" s="34">
        <v>100</v>
      </c>
      <c r="K155" s="25" t="s">
        <v>612</v>
      </c>
      <c r="L155" s="16" t="s">
        <v>613</v>
      </c>
    </row>
    <row r="156" spans="1:12">
      <c r="A156" s="16">
        <v>5394</v>
      </c>
      <c r="B156" s="51" t="s">
        <v>17</v>
      </c>
      <c r="C156" s="26">
        <v>3</v>
      </c>
      <c r="D156" s="26" t="s">
        <v>618</v>
      </c>
      <c r="E156" s="19" t="s">
        <v>528</v>
      </c>
      <c r="F156" s="19" t="s">
        <v>529</v>
      </c>
      <c r="G156" s="16">
        <v>21</v>
      </c>
      <c r="H156" s="10">
        <v>68.25</v>
      </c>
      <c r="I156" s="10">
        <f t="shared" si="2"/>
        <v>1433.25</v>
      </c>
      <c r="J156" s="34">
        <v>20</v>
      </c>
      <c r="K156" s="27" t="s">
        <v>9</v>
      </c>
      <c r="L156" s="16" t="s">
        <v>291</v>
      </c>
    </row>
    <row r="157" spans="1:12">
      <c r="A157" s="16">
        <v>5394</v>
      </c>
      <c r="B157" s="51" t="s">
        <v>17</v>
      </c>
      <c r="C157" s="26">
        <v>3</v>
      </c>
      <c r="D157" s="26" t="s">
        <v>618</v>
      </c>
      <c r="E157" s="19" t="s">
        <v>530</v>
      </c>
      <c r="F157" s="19" t="s">
        <v>531</v>
      </c>
      <c r="G157" s="16">
        <v>1</v>
      </c>
      <c r="H157" s="10">
        <v>48.29</v>
      </c>
      <c r="I157" s="10">
        <f t="shared" si="2"/>
        <v>48.29</v>
      </c>
      <c r="J157" s="34">
        <v>50</v>
      </c>
      <c r="K157" s="25" t="s">
        <v>9</v>
      </c>
      <c r="L157" s="16" t="s">
        <v>55</v>
      </c>
    </row>
    <row r="158" spans="1:12">
      <c r="A158" s="16">
        <v>5394</v>
      </c>
      <c r="B158" s="51" t="s">
        <v>17</v>
      </c>
      <c r="C158" s="26">
        <v>3</v>
      </c>
      <c r="D158" s="26" t="s">
        <v>618</v>
      </c>
      <c r="E158" s="19" t="s">
        <v>532</v>
      </c>
      <c r="F158" s="19" t="s">
        <v>533</v>
      </c>
      <c r="G158" s="16">
        <v>1</v>
      </c>
      <c r="H158" s="10">
        <v>154.5</v>
      </c>
      <c r="I158" s="10">
        <f t="shared" si="2"/>
        <v>154.5</v>
      </c>
      <c r="J158" s="34">
        <v>50</v>
      </c>
      <c r="K158" s="25" t="s">
        <v>9</v>
      </c>
      <c r="L158" s="16" t="s">
        <v>291</v>
      </c>
    </row>
    <row r="159" spans="1:12">
      <c r="A159" s="16">
        <v>5394</v>
      </c>
      <c r="B159" s="51" t="s">
        <v>17</v>
      </c>
      <c r="C159" s="26">
        <v>3</v>
      </c>
      <c r="D159" s="26" t="s">
        <v>618</v>
      </c>
      <c r="E159" s="19" t="s">
        <v>532</v>
      </c>
      <c r="F159" s="19" t="s">
        <v>534</v>
      </c>
      <c r="G159" s="16">
        <v>2</v>
      </c>
      <c r="H159" s="10">
        <v>65.56</v>
      </c>
      <c r="I159" s="10">
        <f t="shared" si="2"/>
        <v>131.12</v>
      </c>
      <c r="J159" s="34">
        <v>100</v>
      </c>
      <c r="K159" s="25" t="s">
        <v>9</v>
      </c>
      <c r="L159" s="16" t="s">
        <v>291</v>
      </c>
    </row>
    <row r="160" spans="1:12">
      <c r="A160" s="16">
        <v>5394</v>
      </c>
      <c r="B160" s="51" t="s">
        <v>17</v>
      </c>
      <c r="C160" s="26">
        <v>3</v>
      </c>
      <c r="D160" s="26" t="s">
        <v>618</v>
      </c>
      <c r="E160" s="19" t="s">
        <v>532</v>
      </c>
      <c r="F160" s="19" t="s">
        <v>535</v>
      </c>
      <c r="G160" s="16">
        <v>1</v>
      </c>
      <c r="H160" s="10">
        <v>191.34</v>
      </c>
      <c r="I160" s="10">
        <f t="shared" si="2"/>
        <v>191.34</v>
      </c>
      <c r="J160" s="34">
        <v>25</v>
      </c>
      <c r="K160" s="27" t="s">
        <v>9</v>
      </c>
      <c r="L160" s="16" t="s">
        <v>291</v>
      </c>
    </row>
    <row r="161" spans="1:12">
      <c r="A161" s="16">
        <v>5394</v>
      </c>
      <c r="B161" s="51" t="s">
        <v>17</v>
      </c>
      <c r="C161" s="26">
        <v>3</v>
      </c>
      <c r="D161" s="26" t="s">
        <v>618</v>
      </c>
      <c r="E161" s="19" t="s">
        <v>532</v>
      </c>
      <c r="F161" s="19" t="s">
        <v>536</v>
      </c>
      <c r="G161" s="16">
        <v>1</v>
      </c>
      <c r="H161" s="10">
        <v>95.88</v>
      </c>
      <c r="I161" s="10">
        <f t="shared" si="2"/>
        <v>95.88</v>
      </c>
      <c r="J161" s="34">
        <v>40</v>
      </c>
      <c r="K161" s="25" t="s">
        <v>9</v>
      </c>
      <c r="L161" s="16" t="s">
        <v>291</v>
      </c>
    </row>
    <row r="162" spans="1:12" ht="28.75">
      <c r="A162" s="16">
        <v>5394</v>
      </c>
      <c r="B162" s="51" t="s">
        <v>17</v>
      </c>
      <c r="C162" s="26">
        <v>3</v>
      </c>
      <c r="D162" s="26" t="s">
        <v>618</v>
      </c>
      <c r="E162" s="19" t="s">
        <v>537</v>
      </c>
      <c r="F162" s="19" t="s">
        <v>538</v>
      </c>
      <c r="G162" s="16">
        <v>1</v>
      </c>
      <c r="H162" s="10">
        <v>500</v>
      </c>
      <c r="I162" s="10">
        <f t="shared" si="2"/>
        <v>500</v>
      </c>
      <c r="J162" s="34">
        <v>100</v>
      </c>
      <c r="K162" s="25" t="s">
        <v>9</v>
      </c>
      <c r="L162" s="16" t="s">
        <v>291</v>
      </c>
    </row>
    <row r="163" spans="1:12">
      <c r="A163" s="16">
        <v>5394</v>
      </c>
      <c r="B163" s="51" t="s">
        <v>17</v>
      </c>
      <c r="C163" s="26">
        <v>3</v>
      </c>
      <c r="D163" s="26" t="s">
        <v>618</v>
      </c>
      <c r="E163" s="19" t="s">
        <v>539</v>
      </c>
      <c r="F163" s="19" t="s">
        <v>540</v>
      </c>
      <c r="G163" s="16">
        <v>1</v>
      </c>
      <c r="H163" s="10">
        <v>0.3</v>
      </c>
      <c r="I163" s="10">
        <f t="shared" si="2"/>
        <v>0.3</v>
      </c>
      <c r="J163" s="34">
        <v>100</v>
      </c>
      <c r="K163" s="25" t="s">
        <v>9</v>
      </c>
      <c r="L163" s="16" t="s">
        <v>55</v>
      </c>
    </row>
    <row r="164" spans="1:12">
      <c r="A164" s="16">
        <v>5394</v>
      </c>
      <c r="B164" s="51" t="s">
        <v>17</v>
      </c>
      <c r="C164" s="26">
        <v>3</v>
      </c>
      <c r="D164" s="26" t="s">
        <v>618</v>
      </c>
      <c r="E164" s="19" t="s">
        <v>541</v>
      </c>
      <c r="F164" s="19" t="s">
        <v>542</v>
      </c>
      <c r="G164" s="16">
        <v>1</v>
      </c>
      <c r="H164" s="10">
        <v>259.8</v>
      </c>
      <c r="I164" s="10">
        <f t="shared" si="2"/>
        <v>259.8</v>
      </c>
      <c r="J164" s="34">
        <v>50</v>
      </c>
      <c r="K164" s="27" t="s">
        <v>9</v>
      </c>
      <c r="L164" s="16" t="s">
        <v>54</v>
      </c>
    </row>
    <row r="165" spans="1:12">
      <c r="A165" s="16">
        <v>5394</v>
      </c>
      <c r="B165" s="51" t="s">
        <v>17</v>
      </c>
      <c r="C165" s="26">
        <v>3</v>
      </c>
      <c r="D165" s="26" t="s">
        <v>618</v>
      </c>
      <c r="E165" s="19" t="s">
        <v>543</v>
      </c>
      <c r="F165" s="19" t="s">
        <v>544</v>
      </c>
      <c r="G165" s="16">
        <v>1</v>
      </c>
      <c r="H165" s="10">
        <v>9.26</v>
      </c>
      <c r="I165" s="10">
        <f t="shared" si="2"/>
        <v>9.26</v>
      </c>
      <c r="J165" s="34">
        <v>100</v>
      </c>
      <c r="K165" s="25" t="s">
        <v>9</v>
      </c>
      <c r="L165" s="16" t="s">
        <v>55</v>
      </c>
    </row>
    <row r="166" spans="1:12">
      <c r="A166" s="16">
        <v>5394</v>
      </c>
      <c r="B166" s="51" t="s">
        <v>17</v>
      </c>
      <c r="C166" s="26">
        <v>3</v>
      </c>
      <c r="D166" s="26" t="s">
        <v>618</v>
      </c>
      <c r="E166" s="19" t="s">
        <v>543</v>
      </c>
      <c r="F166" s="19" t="s">
        <v>545</v>
      </c>
      <c r="G166" s="16">
        <v>2</v>
      </c>
      <c r="H166" s="10">
        <v>1.94</v>
      </c>
      <c r="I166" s="10">
        <f t="shared" si="2"/>
        <v>3.88</v>
      </c>
      <c r="J166" s="34">
        <v>100</v>
      </c>
      <c r="K166" s="25" t="s">
        <v>9</v>
      </c>
      <c r="L166" s="16" t="s">
        <v>55</v>
      </c>
    </row>
    <row r="167" spans="1:12">
      <c r="A167" s="16">
        <v>5394</v>
      </c>
      <c r="B167" s="51" t="s">
        <v>17</v>
      </c>
      <c r="C167" s="26">
        <v>3</v>
      </c>
      <c r="D167" s="26" t="s">
        <v>618</v>
      </c>
      <c r="E167" s="19" t="s">
        <v>543</v>
      </c>
      <c r="F167" s="19" t="s">
        <v>546</v>
      </c>
      <c r="G167" s="16">
        <v>1</v>
      </c>
      <c r="H167" s="10">
        <v>26.45</v>
      </c>
      <c r="I167" s="10">
        <f t="shared" si="2"/>
        <v>26.45</v>
      </c>
      <c r="J167" s="34">
        <v>100</v>
      </c>
      <c r="K167" s="25" t="s">
        <v>9</v>
      </c>
      <c r="L167" s="16" t="s">
        <v>55</v>
      </c>
    </row>
    <row r="168" spans="1:12">
      <c r="A168" s="16">
        <v>5394</v>
      </c>
      <c r="B168" s="51" t="s">
        <v>17</v>
      </c>
      <c r="C168" s="26">
        <v>3</v>
      </c>
      <c r="D168" s="26" t="s">
        <v>618</v>
      </c>
      <c r="E168" s="19" t="s">
        <v>547</v>
      </c>
      <c r="F168" s="19" t="s">
        <v>548</v>
      </c>
      <c r="G168" s="16">
        <v>1</v>
      </c>
      <c r="H168" s="10">
        <v>307.70999999999998</v>
      </c>
      <c r="I168" s="10">
        <f t="shared" si="2"/>
        <v>307.70999999999998</v>
      </c>
      <c r="J168" s="34">
        <v>50</v>
      </c>
      <c r="K168" s="27" t="s">
        <v>9</v>
      </c>
      <c r="L168" s="16" t="s">
        <v>291</v>
      </c>
    </row>
    <row r="169" spans="1:12">
      <c r="A169" s="16">
        <v>5394</v>
      </c>
      <c r="B169" s="51" t="s">
        <v>17</v>
      </c>
      <c r="C169" s="26">
        <v>3</v>
      </c>
      <c r="D169" s="26" t="s">
        <v>618</v>
      </c>
      <c r="E169" s="19" t="s">
        <v>547</v>
      </c>
      <c r="F169" s="19" t="s">
        <v>549</v>
      </c>
      <c r="G169" s="16">
        <v>1</v>
      </c>
      <c r="H169" s="10">
        <v>118</v>
      </c>
      <c r="I169" s="10">
        <f t="shared" si="2"/>
        <v>118</v>
      </c>
      <c r="J169" s="34">
        <v>25</v>
      </c>
      <c r="K169" s="25" t="s">
        <v>9</v>
      </c>
      <c r="L169" s="16" t="s">
        <v>54</v>
      </c>
    </row>
    <row r="170" spans="1:12">
      <c r="A170" s="16">
        <v>5394</v>
      </c>
      <c r="B170" s="51" t="s">
        <v>17</v>
      </c>
      <c r="C170" s="26">
        <v>3</v>
      </c>
      <c r="D170" s="26" t="s">
        <v>618</v>
      </c>
      <c r="E170" s="19" t="s">
        <v>547</v>
      </c>
      <c r="F170" s="19" t="s">
        <v>550</v>
      </c>
      <c r="G170" s="16">
        <v>1</v>
      </c>
      <c r="H170" s="10">
        <v>129.9</v>
      </c>
      <c r="I170" s="10">
        <f t="shared" si="2"/>
        <v>129.9</v>
      </c>
      <c r="J170" s="34">
        <v>25</v>
      </c>
      <c r="K170" s="25" t="s">
        <v>9</v>
      </c>
      <c r="L170" s="16" t="s">
        <v>54</v>
      </c>
    </row>
    <row r="171" spans="1:12">
      <c r="A171" s="16">
        <v>5394</v>
      </c>
      <c r="B171" s="51" t="s">
        <v>17</v>
      </c>
      <c r="C171" s="26">
        <v>3</v>
      </c>
      <c r="D171" s="26" t="s">
        <v>618</v>
      </c>
      <c r="E171" s="19" t="s">
        <v>547</v>
      </c>
      <c r="F171" s="19" t="s">
        <v>551</v>
      </c>
      <c r="G171" s="16">
        <v>1</v>
      </c>
      <c r="H171" s="10">
        <v>140</v>
      </c>
      <c r="I171" s="10">
        <f t="shared" si="2"/>
        <v>140</v>
      </c>
      <c r="J171" s="34">
        <v>25</v>
      </c>
      <c r="K171" s="25" t="s">
        <v>9</v>
      </c>
      <c r="L171" s="16" t="s">
        <v>292</v>
      </c>
    </row>
    <row r="172" spans="1:12">
      <c r="A172" s="16">
        <v>5394</v>
      </c>
      <c r="B172" s="51" t="s">
        <v>17</v>
      </c>
      <c r="C172" s="26">
        <v>3</v>
      </c>
      <c r="D172" s="26" t="s">
        <v>618</v>
      </c>
      <c r="E172" s="19" t="s">
        <v>552</v>
      </c>
      <c r="F172" s="19" t="s">
        <v>553</v>
      </c>
      <c r="G172" s="16">
        <v>7</v>
      </c>
      <c r="H172" s="10">
        <v>18.62</v>
      </c>
      <c r="I172" s="10">
        <f t="shared" si="2"/>
        <v>130.34</v>
      </c>
      <c r="J172" s="34">
        <v>100</v>
      </c>
      <c r="K172" s="27" t="s">
        <v>9</v>
      </c>
      <c r="L172" s="16" t="s">
        <v>291</v>
      </c>
    </row>
    <row r="173" spans="1:12">
      <c r="A173" s="16">
        <v>5394</v>
      </c>
      <c r="B173" s="51" t="s">
        <v>17</v>
      </c>
      <c r="C173" s="26">
        <v>3</v>
      </c>
      <c r="D173" s="26" t="s">
        <v>618</v>
      </c>
      <c r="E173" s="19" t="s">
        <v>554</v>
      </c>
      <c r="F173" s="19" t="s">
        <v>9</v>
      </c>
      <c r="G173" s="16">
        <v>4</v>
      </c>
      <c r="H173" s="10">
        <v>3.41</v>
      </c>
      <c r="I173" s="10">
        <f t="shared" si="2"/>
        <v>13.64</v>
      </c>
      <c r="J173" s="34">
        <v>100</v>
      </c>
      <c r="K173" s="25" t="s">
        <v>9</v>
      </c>
      <c r="L173" s="16" t="s">
        <v>54</v>
      </c>
    </row>
    <row r="174" spans="1:12">
      <c r="A174" s="16">
        <v>5394</v>
      </c>
      <c r="B174" s="51" t="s">
        <v>17</v>
      </c>
      <c r="C174" s="26">
        <v>3</v>
      </c>
      <c r="D174" s="26" t="s">
        <v>618</v>
      </c>
      <c r="E174" s="19" t="s">
        <v>555</v>
      </c>
      <c r="F174" s="19" t="s">
        <v>556</v>
      </c>
      <c r="G174" s="16">
        <v>1</v>
      </c>
      <c r="H174" s="10">
        <v>151.71</v>
      </c>
      <c r="I174" s="10">
        <f t="shared" si="2"/>
        <v>151.71</v>
      </c>
      <c r="J174" s="34">
        <v>75</v>
      </c>
      <c r="K174" s="25" t="s">
        <v>9</v>
      </c>
      <c r="L174" s="16" t="s">
        <v>54</v>
      </c>
    </row>
    <row r="175" spans="1:12">
      <c r="A175" s="16">
        <v>5394</v>
      </c>
      <c r="B175" s="51" t="s">
        <v>17</v>
      </c>
      <c r="C175" s="26">
        <v>3</v>
      </c>
      <c r="D175" s="26" t="s">
        <v>618</v>
      </c>
      <c r="E175" s="19" t="s">
        <v>555</v>
      </c>
      <c r="F175" s="19" t="s">
        <v>557</v>
      </c>
      <c r="G175" s="16">
        <v>1</v>
      </c>
      <c r="H175" s="10">
        <v>151.71</v>
      </c>
      <c r="I175" s="10">
        <f t="shared" si="2"/>
        <v>151.71</v>
      </c>
      <c r="J175" s="34">
        <v>10</v>
      </c>
      <c r="K175" s="25" t="s">
        <v>9</v>
      </c>
      <c r="L175" s="16" t="s">
        <v>54</v>
      </c>
    </row>
    <row r="176" spans="1:12">
      <c r="A176" s="16">
        <v>5394</v>
      </c>
      <c r="B176" s="51" t="s">
        <v>17</v>
      </c>
      <c r="C176" s="26">
        <v>3</v>
      </c>
      <c r="D176" s="26" t="s">
        <v>618</v>
      </c>
      <c r="E176" s="19" t="s">
        <v>555</v>
      </c>
      <c r="F176" s="19" t="s">
        <v>558</v>
      </c>
      <c r="G176" s="16">
        <v>1</v>
      </c>
      <c r="H176" s="10">
        <v>15</v>
      </c>
      <c r="I176" s="10">
        <f t="shared" si="2"/>
        <v>15</v>
      </c>
      <c r="J176" s="34">
        <v>25</v>
      </c>
      <c r="K176" s="27" t="s">
        <v>9</v>
      </c>
      <c r="L176" s="16" t="s">
        <v>54</v>
      </c>
    </row>
    <row r="177" spans="1:12">
      <c r="A177" s="16">
        <v>5394</v>
      </c>
      <c r="B177" s="51" t="s">
        <v>17</v>
      </c>
      <c r="C177" s="26">
        <v>3</v>
      </c>
      <c r="D177" s="26" t="s">
        <v>618</v>
      </c>
      <c r="E177" s="19" t="s">
        <v>559</v>
      </c>
      <c r="F177" s="19" t="s">
        <v>560</v>
      </c>
      <c r="G177" s="16">
        <v>1</v>
      </c>
      <c r="H177" s="10">
        <v>171.07</v>
      </c>
      <c r="I177" s="10">
        <f t="shared" si="2"/>
        <v>171.07</v>
      </c>
      <c r="J177" s="34">
        <v>100</v>
      </c>
      <c r="K177" s="25" t="s">
        <v>9</v>
      </c>
      <c r="L177" s="16" t="s">
        <v>54</v>
      </c>
    </row>
    <row r="178" spans="1:12" ht="28.75">
      <c r="A178" s="16">
        <v>5394</v>
      </c>
      <c r="B178" s="51" t="s">
        <v>17</v>
      </c>
      <c r="C178" s="26">
        <v>3</v>
      </c>
      <c r="D178" s="26" t="s">
        <v>618</v>
      </c>
      <c r="E178" s="19" t="s">
        <v>559</v>
      </c>
      <c r="F178" s="19" t="s">
        <v>561</v>
      </c>
      <c r="G178" s="16">
        <v>1</v>
      </c>
      <c r="H178" s="10">
        <v>129.80000000000001</v>
      </c>
      <c r="I178" s="10">
        <f t="shared" si="2"/>
        <v>129.80000000000001</v>
      </c>
      <c r="J178" s="34">
        <v>100</v>
      </c>
      <c r="K178" s="25" t="s">
        <v>9</v>
      </c>
      <c r="L178" s="16" t="s">
        <v>54</v>
      </c>
    </row>
    <row r="179" spans="1:12" ht="28.75">
      <c r="A179" s="16">
        <v>5394</v>
      </c>
      <c r="B179" s="51" t="s">
        <v>17</v>
      </c>
      <c r="C179" s="26">
        <v>3</v>
      </c>
      <c r="D179" s="26" t="s">
        <v>618</v>
      </c>
      <c r="E179" s="19" t="s">
        <v>559</v>
      </c>
      <c r="F179" s="19" t="s">
        <v>562</v>
      </c>
      <c r="G179" s="16">
        <v>1</v>
      </c>
      <c r="H179" s="10">
        <v>17.760000000000002</v>
      </c>
      <c r="I179" s="10">
        <f t="shared" si="2"/>
        <v>17.760000000000002</v>
      </c>
      <c r="J179" s="34">
        <v>100</v>
      </c>
      <c r="K179" s="25" t="s">
        <v>9</v>
      </c>
      <c r="L179" s="16" t="s">
        <v>54</v>
      </c>
    </row>
    <row r="180" spans="1:12" ht="28.75">
      <c r="A180" s="16">
        <v>5394</v>
      </c>
      <c r="B180" s="51" t="s">
        <v>17</v>
      </c>
      <c r="C180" s="26">
        <v>3</v>
      </c>
      <c r="D180" s="26" t="s">
        <v>618</v>
      </c>
      <c r="E180" s="19" t="s">
        <v>559</v>
      </c>
      <c r="F180" s="19" t="s">
        <v>563</v>
      </c>
      <c r="G180" s="16">
        <v>1</v>
      </c>
      <c r="H180" s="10">
        <v>129.53</v>
      </c>
      <c r="I180" s="10">
        <f t="shared" si="2"/>
        <v>129.53</v>
      </c>
      <c r="J180" s="34">
        <v>100</v>
      </c>
      <c r="K180" s="27" t="s">
        <v>9</v>
      </c>
      <c r="L180" s="16" t="s">
        <v>54</v>
      </c>
    </row>
    <row r="181" spans="1:12" ht="28.75">
      <c r="A181" s="16">
        <v>5394</v>
      </c>
      <c r="B181" s="51" t="s">
        <v>17</v>
      </c>
      <c r="C181" s="26">
        <v>3</v>
      </c>
      <c r="D181" s="26" t="s">
        <v>618</v>
      </c>
      <c r="E181" s="19" t="s">
        <v>559</v>
      </c>
      <c r="F181" s="19" t="s">
        <v>564</v>
      </c>
      <c r="G181" s="16">
        <v>2</v>
      </c>
      <c r="H181" s="10">
        <v>109.12</v>
      </c>
      <c r="I181" s="10">
        <f t="shared" ref="I181:I211" si="3">G181*H181</f>
        <v>218.24</v>
      </c>
      <c r="J181" s="34">
        <v>100</v>
      </c>
      <c r="K181" s="25" t="s">
        <v>9</v>
      </c>
      <c r="L181" s="16" t="s">
        <v>54</v>
      </c>
    </row>
    <row r="182" spans="1:12">
      <c r="A182" s="16">
        <v>5394</v>
      </c>
      <c r="B182" s="51" t="s">
        <v>17</v>
      </c>
      <c r="C182" s="26">
        <v>3</v>
      </c>
      <c r="D182" s="26" t="s">
        <v>618</v>
      </c>
      <c r="E182" s="19" t="s">
        <v>559</v>
      </c>
      <c r="F182" s="19" t="s">
        <v>565</v>
      </c>
      <c r="G182" s="16">
        <v>10</v>
      </c>
      <c r="H182" s="10">
        <v>15.68</v>
      </c>
      <c r="I182" s="10">
        <f t="shared" si="3"/>
        <v>156.80000000000001</v>
      </c>
      <c r="J182" s="34">
        <v>100</v>
      </c>
      <c r="K182" s="25" t="s">
        <v>9</v>
      </c>
      <c r="L182" s="16" t="s">
        <v>291</v>
      </c>
    </row>
    <row r="183" spans="1:12" ht="28.75">
      <c r="A183" s="16">
        <v>5394</v>
      </c>
      <c r="B183" s="51" t="s">
        <v>17</v>
      </c>
      <c r="C183" s="26">
        <v>3</v>
      </c>
      <c r="D183" s="26" t="s">
        <v>618</v>
      </c>
      <c r="E183" s="19" t="s">
        <v>559</v>
      </c>
      <c r="F183" s="19" t="s">
        <v>566</v>
      </c>
      <c r="G183" s="16">
        <v>3</v>
      </c>
      <c r="H183" s="10">
        <v>130.96</v>
      </c>
      <c r="I183" s="10">
        <f t="shared" si="3"/>
        <v>392.88</v>
      </c>
      <c r="J183" s="34">
        <v>100</v>
      </c>
      <c r="K183" s="25" t="s">
        <v>9</v>
      </c>
      <c r="L183" s="16" t="s">
        <v>54</v>
      </c>
    </row>
    <row r="184" spans="1:12" ht="28.75">
      <c r="A184" s="16">
        <v>5394</v>
      </c>
      <c r="B184" s="51" t="s">
        <v>17</v>
      </c>
      <c r="C184" s="26">
        <v>3</v>
      </c>
      <c r="D184" s="26" t="s">
        <v>618</v>
      </c>
      <c r="E184" s="19" t="s">
        <v>559</v>
      </c>
      <c r="F184" s="19" t="s">
        <v>567</v>
      </c>
      <c r="G184" s="16">
        <v>1</v>
      </c>
      <c r="H184" s="10">
        <v>110.33</v>
      </c>
      <c r="I184" s="10">
        <f t="shared" si="3"/>
        <v>110.33</v>
      </c>
      <c r="J184" s="34">
        <v>50</v>
      </c>
      <c r="K184" s="27" t="s">
        <v>9</v>
      </c>
      <c r="L184" s="16" t="s">
        <v>54</v>
      </c>
    </row>
    <row r="185" spans="1:12">
      <c r="A185" s="16">
        <v>5394</v>
      </c>
      <c r="B185" s="51" t="s">
        <v>17</v>
      </c>
      <c r="C185" s="26">
        <v>3</v>
      </c>
      <c r="D185" s="26" t="s">
        <v>618</v>
      </c>
      <c r="E185" s="19" t="s">
        <v>559</v>
      </c>
      <c r="F185" s="19" t="s">
        <v>568</v>
      </c>
      <c r="G185" s="16">
        <v>1</v>
      </c>
      <c r="H185" s="10">
        <v>90.18</v>
      </c>
      <c r="I185" s="10">
        <f t="shared" si="3"/>
        <v>90.18</v>
      </c>
      <c r="J185" s="34">
        <v>100</v>
      </c>
      <c r="K185" s="25" t="s">
        <v>9</v>
      </c>
      <c r="L185" s="16" t="s">
        <v>54</v>
      </c>
    </row>
    <row r="186" spans="1:12">
      <c r="A186" s="16">
        <v>5394</v>
      </c>
      <c r="B186" s="51" t="s">
        <v>17</v>
      </c>
      <c r="C186" s="26">
        <v>3</v>
      </c>
      <c r="D186" s="26" t="s">
        <v>618</v>
      </c>
      <c r="E186" s="19" t="s">
        <v>569</v>
      </c>
      <c r="F186" s="19" t="s">
        <v>570</v>
      </c>
      <c r="G186" s="16">
        <v>1</v>
      </c>
      <c r="H186" s="10">
        <v>535</v>
      </c>
      <c r="I186" s="10">
        <f t="shared" si="3"/>
        <v>535</v>
      </c>
      <c r="J186" s="34">
        <v>10</v>
      </c>
      <c r="K186" s="25" t="s">
        <v>9</v>
      </c>
      <c r="L186" s="16" t="s">
        <v>291</v>
      </c>
    </row>
    <row r="187" spans="1:12">
      <c r="A187" s="16">
        <v>5394</v>
      </c>
      <c r="B187" s="51" t="s">
        <v>17</v>
      </c>
      <c r="C187" s="26">
        <v>3</v>
      </c>
      <c r="D187" s="26" t="s">
        <v>618</v>
      </c>
      <c r="E187" s="19" t="s">
        <v>571</v>
      </c>
      <c r="F187" s="19" t="s">
        <v>572</v>
      </c>
      <c r="G187" s="16">
        <v>12</v>
      </c>
      <c r="H187" s="10">
        <v>52.52</v>
      </c>
      <c r="I187" s="10">
        <f t="shared" si="3"/>
        <v>630.24</v>
      </c>
      <c r="J187" s="34">
        <v>100</v>
      </c>
      <c r="K187" s="25" t="s">
        <v>9</v>
      </c>
      <c r="L187" s="16" t="s">
        <v>291</v>
      </c>
    </row>
    <row r="188" spans="1:12">
      <c r="A188" s="16">
        <v>5394</v>
      </c>
      <c r="B188" s="51" t="s">
        <v>17</v>
      </c>
      <c r="C188" s="26">
        <v>3</v>
      </c>
      <c r="D188" s="26" t="s">
        <v>618</v>
      </c>
      <c r="E188" s="19" t="s">
        <v>571</v>
      </c>
      <c r="F188" s="19" t="s">
        <v>573</v>
      </c>
      <c r="G188" s="16">
        <v>3</v>
      </c>
      <c r="H188" s="10">
        <v>153.36000000000001</v>
      </c>
      <c r="I188" s="10">
        <f t="shared" si="3"/>
        <v>460.08000000000004</v>
      </c>
      <c r="J188" s="34">
        <v>100</v>
      </c>
      <c r="K188" s="27" t="s">
        <v>9</v>
      </c>
      <c r="L188" s="16" t="s">
        <v>291</v>
      </c>
    </row>
    <row r="189" spans="1:12">
      <c r="A189" s="16">
        <v>5394</v>
      </c>
      <c r="B189" s="51" t="s">
        <v>17</v>
      </c>
      <c r="C189" s="26">
        <v>3</v>
      </c>
      <c r="D189" s="26" t="s">
        <v>618</v>
      </c>
      <c r="E189" s="19" t="s">
        <v>571</v>
      </c>
      <c r="F189" s="19" t="s">
        <v>574</v>
      </c>
      <c r="G189" s="16">
        <v>1</v>
      </c>
      <c r="H189" s="10">
        <v>248.84</v>
      </c>
      <c r="I189" s="10">
        <f t="shared" si="3"/>
        <v>248.84</v>
      </c>
      <c r="J189" s="34">
        <v>50</v>
      </c>
      <c r="K189" s="25" t="s">
        <v>9</v>
      </c>
      <c r="L189" s="16" t="s">
        <v>291</v>
      </c>
    </row>
    <row r="190" spans="1:12">
      <c r="A190" s="16">
        <v>5394</v>
      </c>
      <c r="B190" s="51" t="s">
        <v>17</v>
      </c>
      <c r="C190" s="26">
        <v>3</v>
      </c>
      <c r="D190" s="26" t="s">
        <v>618</v>
      </c>
      <c r="E190" s="19" t="s">
        <v>571</v>
      </c>
      <c r="F190" s="19" t="s">
        <v>575</v>
      </c>
      <c r="G190" s="16">
        <v>1</v>
      </c>
      <c r="H190" s="10">
        <v>94.69</v>
      </c>
      <c r="I190" s="10">
        <f t="shared" si="3"/>
        <v>94.69</v>
      </c>
      <c r="J190" s="34">
        <v>100</v>
      </c>
      <c r="K190" s="25" t="s">
        <v>9</v>
      </c>
      <c r="L190" s="16" t="s">
        <v>291</v>
      </c>
    </row>
    <row r="191" spans="1:12">
      <c r="A191" s="16">
        <v>5394</v>
      </c>
      <c r="B191" s="51" t="s">
        <v>17</v>
      </c>
      <c r="C191" s="26">
        <v>3</v>
      </c>
      <c r="D191" s="26" t="s">
        <v>618</v>
      </c>
      <c r="E191" s="19" t="s">
        <v>571</v>
      </c>
      <c r="F191" s="19" t="s">
        <v>576</v>
      </c>
      <c r="G191" s="16">
        <v>1</v>
      </c>
      <c r="H191" s="10">
        <v>390.86</v>
      </c>
      <c r="I191" s="10">
        <f t="shared" si="3"/>
        <v>390.86</v>
      </c>
      <c r="J191" s="34">
        <v>50</v>
      </c>
      <c r="K191" s="25" t="s">
        <v>9</v>
      </c>
      <c r="L191" s="16" t="s">
        <v>291</v>
      </c>
    </row>
    <row r="192" spans="1:12">
      <c r="A192" s="16">
        <v>5394</v>
      </c>
      <c r="B192" s="51" t="s">
        <v>17</v>
      </c>
      <c r="C192" s="26">
        <v>3</v>
      </c>
      <c r="D192" s="26" t="s">
        <v>618</v>
      </c>
      <c r="E192" s="19" t="s">
        <v>571</v>
      </c>
      <c r="F192" s="19" t="s">
        <v>577</v>
      </c>
      <c r="G192" s="16">
        <v>8</v>
      </c>
      <c r="H192" s="10">
        <v>248.84</v>
      </c>
      <c r="I192" s="10">
        <f t="shared" si="3"/>
        <v>1990.72</v>
      </c>
      <c r="J192" s="34">
        <v>100</v>
      </c>
      <c r="K192" s="27" t="s">
        <v>9</v>
      </c>
      <c r="L192" s="16" t="s">
        <v>291</v>
      </c>
    </row>
    <row r="193" spans="1:12">
      <c r="A193" s="16">
        <v>5394</v>
      </c>
      <c r="B193" s="51" t="s">
        <v>17</v>
      </c>
      <c r="C193" s="26">
        <v>3</v>
      </c>
      <c r="D193" s="26" t="s">
        <v>618</v>
      </c>
      <c r="E193" s="19" t="s">
        <v>571</v>
      </c>
      <c r="F193" s="19" t="s">
        <v>578</v>
      </c>
      <c r="G193" s="16">
        <v>2</v>
      </c>
      <c r="H193" s="10">
        <v>36.21</v>
      </c>
      <c r="I193" s="10">
        <f t="shared" si="3"/>
        <v>72.42</v>
      </c>
      <c r="J193" s="34">
        <v>100</v>
      </c>
      <c r="K193" s="25" t="s">
        <v>9</v>
      </c>
      <c r="L193" s="16" t="s">
        <v>291</v>
      </c>
    </row>
    <row r="194" spans="1:12">
      <c r="A194" s="16">
        <v>5394</v>
      </c>
      <c r="B194" s="51" t="s">
        <v>17</v>
      </c>
      <c r="C194" s="26">
        <v>3</v>
      </c>
      <c r="D194" s="26" t="s">
        <v>618</v>
      </c>
      <c r="E194" s="19" t="s">
        <v>571</v>
      </c>
      <c r="F194" s="19" t="s">
        <v>579</v>
      </c>
      <c r="G194" s="16">
        <v>5</v>
      </c>
      <c r="H194" s="10">
        <v>103.49</v>
      </c>
      <c r="I194" s="10">
        <f t="shared" si="3"/>
        <v>517.44999999999993</v>
      </c>
      <c r="J194" s="34">
        <v>100</v>
      </c>
      <c r="K194" s="25" t="s">
        <v>9</v>
      </c>
      <c r="L194" s="16" t="s">
        <v>291</v>
      </c>
    </row>
    <row r="195" spans="1:12">
      <c r="A195" s="16">
        <v>5394</v>
      </c>
      <c r="B195" s="51" t="s">
        <v>17</v>
      </c>
      <c r="C195" s="26">
        <v>3</v>
      </c>
      <c r="D195" s="26" t="s">
        <v>618</v>
      </c>
      <c r="E195" s="19" t="s">
        <v>571</v>
      </c>
      <c r="F195" s="19" t="s">
        <v>580</v>
      </c>
      <c r="G195" s="16">
        <v>4</v>
      </c>
      <c r="H195" s="10">
        <v>248.84</v>
      </c>
      <c r="I195" s="10">
        <f t="shared" si="3"/>
        <v>995.36</v>
      </c>
      <c r="J195" s="34">
        <v>100</v>
      </c>
      <c r="K195" s="25" t="s">
        <v>9</v>
      </c>
      <c r="L195" s="16" t="s">
        <v>291</v>
      </c>
    </row>
    <row r="196" spans="1:12">
      <c r="A196" s="16">
        <v>5394</v>
      </c>
      <c r="B196" s="51" t="s">
        <v>17</v>
      </c>
      <c r="C196" s="26">
        <v>3</v>
      </c>
      <c r="D196" s="26" t="s">
        <v>618</v>
      </c>
      <c r="E196" s="19" t="s">
        <v>571</v>
      </c>
      <c r="F196" s="19" t="s">
        <v>581</v>
      </c>
      <c r="G196" s="16">
        <v>4</v>
      </c>
      <c r="H196" s="10">
        <v>77.03</v>
      </c>
      <c r="I196" s="10">
        <f t="shared" si="3"/>
        <v>308.12</v>
      </c>
      <c r="J196" s="34">
        <v>100</v>
      </c>
      <c r="K196" s="27" t="s">
        <v>9</v>
      </c>
      <c r="L196" s="16" t="s">
        <v>291</v>
      </c>
    </row>
    <row r="197" spans="1:12">
      <c r="A197" s="16">
        <v>5394</v>
      </c>
      <c r="B197" s="51" t="s">
        <v>17</v>
      </c>
      <c r="C197" s="26">
        <v>3</v>
      </c>
      <c r="D197" s="26" t="s">
        <v>618</v>
      </c>
      <c r="E197" s="19" t="s">
        <v>571</v>
      </c>
      <c r="F197" s="19" t="s">
        <v>582</v>
      </c>
      <c r="G197" s="16">
        <v>1</v>
      </c>
      <c r="H197" s="10">
        <v>424.15</v>
      </c>
      <c r="I197" s="10">
        <f t="shared" si="3"/>
        <v>424.15</v>
      </c>
      <c r="J197" s="34">
        <v>75</v>
      </c>
      <c r="K197" s="25" t="s">
        <v>9</v>
      </c>
      <c r="L197" s="16" t="s">
        <v>291</v>
      </c>
    </row>
    <row r="198" spans="1:12">
      <c r="A198" s="16">
        <v>5394</v>
      </c>
      <c r="B198" s="51" t="s">
        <v>17</v>
      </c>
      <c r="C198" s="26">
        <v>3</v>
      </c>
      <c r="D198" s="26" t="s">
        <v>618</v>
      </c>
      <c r="E198" s="19" t="s">
        <v>583</v>
      </c>
      <c r="F198" s="19" t="s">
        <v>584</v>
      </c>
      <c r="G198" s="16">
        <v>20</v>
      </c>
      <c r="H198" s="10">
        <v>4.25</v>
      </c>
      <c r="I198" s="10">
        <f t="shared" si="3"/>
        <v>85</v>
      </c>
      <c r="J198" s="34">
        <v>20</v>
      </c>
      <c r="K198" s="25" t="s">
        <v>9</v>
      </c>
      <c r="L198" s="16" t="s">
        <v>54</v>
      </c>
    </row>
    <row r="199" spans="1:12">
      <c r="A199" s="16">
        <v>5394</v>
      </c>
      <c r="B199" s="51" t="s">
        <v>17</v>
      </c>
      <c r="C199" s="26">
        <v>3</v>
      </c>
      <c r="D199" s="26" t="s">
        <v>618</v>
      </c>
      <c r="E199" s="19" t="s">
        <v>583</v>
      </c>
      <c r="F199" s="19" t="s">
        <v>585</v>
      </c>
      <c r="G199" s="16">
        <v>20</v>
      </c>
      <c r="H199" s="10">
        <v>7.79</v>
      </c>
      <c r="I199" s="10">
        <f t="shared" si="3"/>
        <v>155.80000000000001</v>
      </c>
      <c r="J199" s="34">
        <v>20</v>
      </c>
      <c r="K199" s="25" t="s">
        <v>9</v>
      </c>
      <c r="L199" s="16" t="s">
        <v>54</v>
      </c>
    </row>
    <row r="200" spans="1:12">
      <c r="A200" s="16">
        <v>5394</v>
      </c>
      <c r="B200" s="51" t="s">
        <v>17</v>
      </c>
      <c r="C200" s="26">
        <v>3</v>
      </c>
      <c r="D200" s="26" t="s">
        <v>618</v>
      </c>
      <c r="E200" s="19" t="s">
        <v>583</v>
      </c>
      <c r="F200" s="19" t="s">
        <v>586</v>
      </c>
      <c r="G200" s="16">
        <v>20</v>
      </c>
      <c r="H200" s="10">
        <v>16.989999999999998</v>
      </c>
      <c r="I200" s="10">
        <f t="shared" si="3"/>
        <v>339.79999999999995</v>
      </c>
      <c r="J200" s="34">
        <v>20</v>
      </c>
      <c r="K200" s="27" t="s">
        <v>9</v>
      </c>
      <c r="L200" s="16" t="s">
        <v>54</v>
      </c>
    </row>
    <row r="201" spans="1:12">
      <c r="A201" s="16">
        <v>5394</v>
      </c>
      <c r="B201" s="51" t="s">
        <v>17</v>
      </c>
      <c r="C201" s="26">
        <v>3</v>
      </c>
      <c r="D201" s="26" t="s">
        <v>618</v>
      </c>
      <c r="E201" s="19" t="s">
        <v>587</v>
      </c>
      <c r="F201" s="19" t="s">
        <v>588</v>
      </c>
      <c r="G201" s="16">
        <v>1</v>
      </c>
      <c r="H201" s="10">
        <v>608.03</v>
      </c>
      <c r="I201" s="10">
        <f t="shared" si="3"/>
        <v>608.03</v>
      </c>
      <c r="J201" s="34">
        <v>100</v>
      </c>
      <c r="K201" s="25" t="s">
        <v>9</v>
      </c>
      <c r="L201" s="16" t="s">
        <v>292</v>
      </c>
    </row>
    <row r="202" spans="1:12">
      <c r="A202" s="16">
        <v>5394</v>
      </c>
      <c r="B202" s="51" t="s">
        <v>17</v>
      </c>
      <c r="C202" s="26">
        <v>3</v>
      </c>
      <c r="D202" s="26" t="s">
        <v>618</v>
      </c>
      <c r="E202" s="19" t="s">
        <v>589</v>
      </c>
      <c r="F202" s="19" t="s">
        <v>590</v>
      </c>
      <c r="G202" s="16">
        <v>100</v>
      </c>
      <c r="H202" s="10">
        <v>8.3000000000000007</v>
      </c>
      <c r="I202" s="10">
        <f t="shared" si="3"/>
        <v>830.00000000000011</v>
      </c>
      <c r="J202" s="34">
        <v>100</v>
      </c>
      <c r="K202" s="25" t="s">
        <v>614</v>
      </c>
      <c r="L202" s="16" t="s">
        <v>291</v>
      </c>
    </row>
    <row r="203" spans="1:12">
      <c r="A203" s="16">
        <v>5394</v>
      </c>
      <c r="B203" s="51" t="s">
        <v>17</v>
      </c>
      <c r="C203" s="26">
        <v>3</v>
      </c>
      <c r="D203" s="26" t="s">
        <v>618</v>
      </c>
      <c r="E203" s="19" t="s">
        <v>138</v>
      </c>
      <c r="F203" s="19" t="s">
        <v>591</v>
      </c>
      <c r="G203" s="16">
        <v>5</v>
      </c>
      <c r="H203" s="10">
        <v>39.840000000000003</v>
      </c>
      <c r="I203" s="10">
        <f t="shared" si="3"/>
        <v>199.20000000000002</v>
      </c>
      <c r="J203" s="34">
        <v>10</v>
      </c>
      <c r="K203" s="25" t="s">
        <v>9</v>
      </c>
      <c r="L203" s="16" t="s">
        <v>54</v>
      </c>
    </row>
    <row r="204" spans="1:12">
      <c r="A204" s="16">
        <v>5394</v>
      </c>
      <c r="B204" s="51" t="s">
        <v>17</v>
      </c>
      <c r="C204" s="26">
        <v>3</v>
      </c>
      <c r="D204" s="26" t="s">
        <v>618</v>
      </c>
      <c r="E204" s="19" t="s">
        <v>592</v>
      </c>
      <c r="F204" s="19" t="s">
        <v>593</v>
      </c>
      <c r="G204" s="16">
        <v>2</v>
      </c>
      <c r="H204" s="10">
        <v>60.62</v>
      </c>
      <c r="I204" s="10">
        <f t="shared" si="3"/>
        <v>121.24</v>
      </c>
      <c r="J204" s="34">
        <v>100</v>
      </c>
      <c r="K204" s="27" t="s">
        <v>9</v>
      </c>
      <c r="L204" s="16" t="s">
        <v>54</v>
      </c>
    </row>
    <row r="205" spans="1:12">
      <c r="A205" s="16">
        <v>5394</v>
      </c>
      <c r="B205" s="51" t="s">
        <v>17</v>
      </c>
      <c r="C205" s="26">
        <v>3</v>
      </c>
      <c r="D205" s="26" t="s">
        <v>618</v>
      </c>
      <c r="E205" s="19" t="s">
        <v>592</v>
      </c>
      <c r="F205" s="19" t="s">
        <v>594</v>
      </c>
      <c r="G205" s="16">
        <v>2</v>
      </c>
      <c r="H205" s="10">
        <v>82.11</v>
      </c>
      <c r="I205" s="10">
        <f t="shared" si="3"/>
        <v>164.22</v>
      </c>
      <c r="J205" s="34">
        <v>100</v>
      </c>
      <c r="K205" s="25" t="s">
        <v>9</v>
      </c>
      <c r="L205" s="16" t="s">
        <v>54</v>
      </c>
    </row>
    <row r="206" spans="1:12">
      <c r="A206" s="16">
        <v>5394</v>
      </c>
      <c r="B206" s="51" t="s">
        <v>17</v>
      </c>
      <c r="C206" s="26">
        <v>3</v>
      </c>
      <c r="D206" s="26" t="s">
        <v>618</v>
      </c>
      <c r="E206" s="19" t="s">
        <v>595</v>
      </c>
      <c r="F206" s="19" t="s">
        <v>596</v>
      </c>
      <c r="G206" s="16">
        <v>1</v>
      </c>
      <c r="H206" s="10">
        <v>1.1599999999999999</v>
      </c>
      <c r="I206" s="10">
        <f t="shared" si="3"/>
        <v>1.1599999999999999</v>
      </c>
      <c r="J206" s="34">
        <v>100</v>
      </c>
      <c r="K206" s="25" t="s">
        <v>9</v>
      </c>
      <c r="L206" s="16" t="s">
        <v>55</v>
      </c>
    </row>
    <row r="207" spans="1:12">
      <c r="A207" s="16">
        <v>5394</v>
      </c>
      <c r="B207" s="51" t="s">
        <v>17</v>
      </c>
      <c r="C207" s="26">
        <v>3</v>
      </c>
      <c r="D207" s="26" t="s">
        <v>618</v>
      </c>
      <c r="E207" s="19" t="s">
        <v>141</v>
      </c>
      <c r="F207" s="19" t="s">
        <v>597</v>
      </c>
      <c r="G207" s="16">
        <v>1</v>
      </c>
      <c r="H207" s="10">
        <v>125</v>
      </c>
      <c r="I207" s="10">
        <f t="shared" si="3"/>
        <v>125</v>
      </c>
      <c r="J207" s="34">
        <v>100</v>
      </c>
      <c r="K207" s="25" t="s">
        <v>9</v>
      </c>
      <c r="L207" s="16" t="s">
        <v>54</v>
      </c>
    </row>
    <row r="208" spans="1:12">
      <c r="A208" s="16">
        <v>5394</v>
      </c>
      <c r="B208" s="51" t="s">
        <v>17</v>
      </c>
      <c r="C208" s="26">
        <v>3</v>
      </c>
      <c r="D208" s="26" t="s">
        <v>618</v>
      </c>
      <c r="E208" s="19" t="s">
        <v>598</v>
      </c>
      <c r="F208" s="19" t="s">
        <v>599</v>
      </c>
      <c r="G208" s="16">
        <v>1</v>
      </c>
      <c r="H208" s="10">
        <v>38.19</v>
      </c>
      <c r="I208" s="10">
        <f t="shared" si="3"/>
        <v>38.19</v>
      </c>
      <c r="J208" s="34">
        <v>90</v>
      </c>
      <c r="K208" s="27" t="s">
        <v>9</v>
      </c>
      <c r="L208" s="16" t="s">
        <v>54</v>
      </c>
    </row>
    <row r="209" spans="1:12" ht="28.75">
      <c r="A209" s="16">
        <v>5394</v>
      </c>
      <c r="B209" s="51" t="s">
        <v>17</v>
      </c>
      <c r="C209" s="26">
        <v>3</v>
      </c>
      <c r="D209" s="26" t="s">
        <v>618</v>
      </c>
      <c r="E209" s="19" t="s">
        <v>600</v>
      </c>
      <c r="F209" s="19" t="s">
        <v>601</v>
      </c>
      <c r="G209" s="16">
        <v>1</v>
      </c>
      <c r="H209" s="10">
        <v>328.88</v>
      </c>
      <c r="I209" s="10">
        <f t="shared" si="3"/>
        <v>328.88</v>
      </c>
      <c r="J209" s="34">
        <v>100</v>
      </c>
      <c r="K209" s="25" t="s">
        <v>9</v>
      </c>
      <c r="L209" s="16" t="s">
        <v>54</v>
      </c>
    </row>
    <row r="210" spans="1:12">
      <c r="A210" s="16">
        <v>5394</v>
      </c>
      <c r="B210" s="51" t="s">
        <v>17</v>
      </c>
      <c r="C210" s="26">
        <v>3</v>
      </c>
      <c r="D210" s="26" t="s">
        <v>618</v>
      </c>
      <c r="E210" s="19" t="s">
        <v>600</v>
      </c>
      <c r="F210" s="19" t="s">
        <v>602</v>
      </c>
      <c r="G210" s="16">
        <v>1</v>
      </c>
      <c r="H210" s="10">
        <v>292.29000000000002</v>
      </c>
      <c r="I210" s="10">
        <f t="shared" si="3"/>
        <v>292.29000000000002</v>
      </c>
      <c r="J210" s="34">
        <v>100</v>
      </c>
      <c r="K210" s="25" t="s">
        <v>9</v>
      </c>
      <c r="L210" s="16" t="s">
        <v>54</v>
      </c>
    </row>
    <row r="211" spans="1:12">
      <c r="A211" s="16">
        <v>5394</v>
      </c>
      <c r="B211" s="51" t="s">
        <v>17</v>
      </c>
      <c r="C211" s="26">
        <v>3</v>
      </c>
      <c r="D211" s="26" t="s">
        <v>618</v>
      </c>
      <c r="E211" s="19" t="s">
        <v>600</v>
      </c>
      <c r="F211" s="19" t="s">
        <v>603</v>
      </c>
      <c r="G211" s="16">
        <v>1</v>
      </c>
      <c r="H211" s="10">
        <v>115.64</v>
      </c>
      <c r="I211" s="10">
        <f t="shared" si="3"/>
        <v>115.64</v>
      </c>
      <c r="J211" s="34">
        <v>100</v>
      </c>
      <c r="K211" s="25" t="s">
        <v>9</v>
      </c>
      <c r="L211" s="16" t="s">
        <v>54</v>
      </c>
    </row>
    <row r="212" spans="1:12">
      <c r="A212" s="17"/>
      <c r="B212" s="17"/>
      <c r="C212" s="55"/>
      <c r="D212" s="55"/>
      <c r="E212" s="56"/>
      <c r="F212" s="56"/>
      <c r="G212" s="17"/>
      <c r="H212" s="57"/>
      <c r="I212" s="57"/>
      <c r="J212" s="58"/>
      <c r="K212" s="53"/>
      <c r="L212" s="17"/>
    </row>
    <row r="214" spans="1:12">
      <c r="I214" s="14">
        <f>SUM(I7:I213)</f>
        <v>56058.750000000015</v>
      </c>
    </row>
  </sheetData>
  <sheetProtection selectLockedCells="1" sort="0"/>
  <mergeCells count="2">
    <mergeCell ref="D3:J3"/>
    <mergeCell ref="A4:K4"/>
  </mergeCells>
  <pageMargins left="0.25" right="0.25" top="0.75" bottom="0.75" header="0.3" footer="0.3"/>
  <pageSetup paperSize="5" scale="61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MAO!Zone_d_impression</vt:lpstr>
      <vt:lpstr>RM!Zone_d_impression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Cloutier (externe)</dc:creator>
  <cp:lastModifiedBy>Stephanie Cloutier (externe)</cp:lastModifiedBy>
  <cp:lastPrinted>2022-06-03T13:59:36Z</cp:lastPrinted>
  <dcterms:created xsi:type="dcterms:W3CDTF">2022-03-01T19:27:03Z</dcterms:created>
  <dcterms:modified xsi:type="dcterms:W3CDTF">2022-06-09T17:56:17Z</dcterms:modified>
</cp:coreProperties>
</file>